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30" yWindow="-165" windowWidth="15105" windowHeight="6120"/>
  </bookViews>
  <sheets>
    <sheet name="Plan1" sheetId="1" r:id="rId1"/>
  </sheets>
  <definedNames>
    <definedName name="range1">Plan1!$A$1:$K$817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J6" i="1" l="1"/>
  <c r="J7" i="1"/>
  <c r="J8" i="1"/>
  <c r="J9" i="1"/>
  <c r="J10" i="1"/>
  <c r="J11" i="1"/>
  <c r="J12" i="1"/>
  <c r="I13" i="1"/>
  <c r="I818" i="1" s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I217" i="1"/>
  <c r="J217" i="1"/>
  <c r="I218" i="1"/>
  <c r="J218" i="1"/>
  <c r="I219" i="1"/>
  <c r="J219" i="1"/>
  <c r="I220" i="1"/>
  <c r="J220" i="1"/>
  <c r="I221" i="1"/>
  <c r="J221" i="1"/>
  <c r="I222" i="1"/>
  <c r="J222" i="1"/>
  <c r="I223" i="1"/>
  <c r="J223" i="1"/>
  <c r="I224" i="1"/>
  <c r="J224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I232" i="1"/>
  <c r="J232" i="1"/>
  <c r="I233" i="1"/>
  <c r="J233" i="1"/>
  <c r="I234" i="1"/>
  <c r="J234" i="1"/>
  <c r="I235" i="1"/>
  <c r="J235" i="1"/>
  <c r="I236" i="1"/>
  <c r="J236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I244" i="1"/>
  <c r="J244" i="1"/>
  <c r="I245" i="1"/>
  <c r="J245" i="1"/>
  <c r="I246" i="1"/>
  <c r="J246" i="1"/>
  <c r="I247" i="1"/>
  <c r="J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I256" i="1"/>
  <c r="J256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I270" i="1"/>
  <c r="J270" i="1"/>
  <c r="I271" i="1"/>
  <c r="J271" i="1"/>
  <c r="I272" i="1"/>
  <c r="J272" i="1"/>
  <c r="I273" i="1"/>
  <c r="J273" i="1"/>
  <c r="I274" i="1"/>
  <c r="J274" i="1"/>
  <c r="I275" i="1"/>
  <c r="J275" i="1"/>
  <c r="I276" i="1"/>
  <c r="J276" i="1"/>
  <c r="I277" i="1"/>
  <c r="J277" i="1"/>
  <c r="I278" i="1"/>
  <c r="J278" i="1"/>
  <c r="I279" i="1"/>
  <c r="J279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J288" i="1"/>
  <c r="I289" i="1"/>
  <c r="J289" i="1"/>
  <c r="I290" i="1"/>
  <c r="J290" i="1"/>
  <c r="I291" i="1"/>
  <c r="J291" i="1"/>
  <c r="I292" i="1"/>
  <c r="J292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2" i="1"/>
  <c r="J302" i="1"/>
  <c r="I303" i="1"/>
  <c r="J303" i="1"/>
  <c r="I304" i="1"/>
  <c r="J304" i="1"/>
  <c r="I305" i="1"/>
  <c r="J305" i="1"/>
  <c r="I306" i="1"/>
  <c r="J306" i="1"/>
  <c r="I307" i="1"/>
  <c r="J307" i="1"/>
  <c r="I308" i="1"/>
  <c r="J308" i="1"/>
  <c r="I309" i="1"/>
  <c r="J309" i="1"/>
  <c r="I310" i="1"/>
  <c r="J310" i="1"/>
  <c r="I311" i="1"/>
  <c r="J311" i="1"/>
  <c r="I312" i="1"/>
  <c r="J312" i="1"/>
  <c r="I313" i="1"/>
  <c r="J313" i="1"/>
  <c r="I314" i="1"/>
  <c r="J314" i="1"/>
  <c r="I315" i="1"/>
  <c r="J315" i="1"/>
  <c r="I316" i="1"/>
  <c r="J316" i="1"/>
  <c r="I317" i="1"/>
  <c r="J317" i="1"/>
  <c r="I318" i="1"/>
  <c r="J318" i="1"/>
  <c r="I319" i="1"/>
  <c r="J319" i="1"/>
  <c r="I320" i="1"/>
  <c r="J320" i="1"/>
  <c r="I321" i="1"/>
  <c r="J321" i="1"/>
  <c r="I322" i="1"/>
  <c r="J322" i="1"/>
  <c r="I323" i="1"/>
  <c r="J323" i="1"/>
  <c r="I324" i="1"/>
  <c r="J324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I332" i="1"/>
  <c r="J332" i="1"/>
  <c r="I333" i="1"/>
  <c r="J333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I342" i="1"/>
  <c r="J342" i="1"/>
  <c r="I343" i="1"/>
  <c r="J343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I355" i="1"/>
  <c r="J355" i="1"/>
  <c r="I356" i="1"/>
  <c r="J356" i="1"/>
  <c r="I357" i="1"/>
  <c r="J357" i="1"/>
  <c r="I358" i="1"/>
  <c r="J358" i="1"/>
  <c r="I359" i="1"/>
  <c r="J359" i="1"/>
  <c r="I360" i="1"/>
  <c r="J360" i="1"/>
  <c r="I361" i="1"/>
  <c r="J361" i="1"/>
  <c r="I362" i="1"/>
  <c r="J362" i="1"/>
  <c r="I363" i="1"/>
  <c r="J363" i="1"/>
  <c r="I364" i="1"/>
  <c r="J364" i="1"/>
  <c r="I365" i="1"/>
  <c r="J365" i="1"/>
  <c r="I366" i="1"/>
  <c r="J366" i="1"/>
  <c r="I367" i="1"/>
  <c r="J367" i="1"/>
  <c r="I368" i="1"/>
  <c r="J368" i="1"/>
  <c r="I369" i="1"/>
  <c r="J369" i="1"/>
  <c r="I370" i="1"/>
  <c r="J370" i="1"/>
  <c r="I371" i="1"/>
  <c r="J371" i="1"/>
  <c r="I372" i="1"/>
  <c r="J372" i="1"/>
  <c r="I373" i="1"/>
  <c r="J373" i="1"/>
  <c r="I374" i="1"/>
  <c r="J374" i="1"/>
  <c r="I375" i="1"/>
  <c r="J375" i="1"/>
  <c r="I376" i="1"/>
  <c r="J376" i="1"/>
  <c r="I377" i="1"/>
  <c r="J377" i="1"/>
  <c r="I378" i="1"/>
  <c r="J378" i="1"/>
  <c r="I379" i="1"/>
  <c r="J379" i="1"/>
  <c r="I380" i="1"/>
  <c r="J380" i="1"/>
  <c r="I381" i="1"/>
  <c r="J381" i="1"/>
  <c r="I382" i="1"/>
  <c r="J382" i="1"/>
  <c r="I383" i="1"/>
  <c r="J383" i="1"/>
  <c r="I384" i="1"/>
  <c r="J384" i="1"/>
  <c r="I385" i="1"/>
  <c r="J385" i="1"/>
  <c r="I386" i="1"/>
  <c r="J386" i="1"/>
  <c r="I387" i="1"/>
  <c r="J387" i="1"/>
  <c r="I388" i="1"/>
  <c r="J388" i="1"/>
  <c r="I389" i="1"/>
  <c r="J389" i="1"/>
  <c r="I390" i="1"/>
  <c r="J390" i="1"/>
  <c r="I391" i="1"/>
  <c r="J391" i="1"/>
  <c r="I392" i="1"/>
  <c r="J392" i="1"/>
  <c r="I393" i="1"/>
  <c r="J393" i="1"/>
  <c r="I394" i="1"/>
  <c r="J394" i="1"/>
  <c r="I395" i="1"/>
  <c r="J395" i="1"/>
  <c r="I396" i="1"/>
  <c r="J396" i="1"/>
  <c r="I397" i="1"/>
  <c r="J397" i="1"/>
  <c r="I398" i="1"/>
  <c r="J398" i="1"/>
  <c r="I399" i="1"/>
  <c r="J399" i="1"/>
  <c r="I400" i="1"/>
  <c r="J400" i="1"/>
  <c r="I401" i="1"/>
  <c r="J401" i="1"/>
  <c r="I402" i="1"/>
  <c r="J402" i="1"/>
  <c r="I403" i="1"/>
  <c r="J403" i="1"/>
  <c r="I404" i="1"/>
  <c r="J404" i="1"/>
  <c r="I405" i="1"/>
  <c r="J405" i="1"/>
  <c r="I406" i="1"/>
  <c r="J406" i="1"/>
  <c r="I407" i="1"/>
  <c r="J407" i="1"/>
  <c r="I408" i="1"/>
  <c r="J408" i="1"/>
  <c r="I409" i="1"/>
  <c r="J409" i="1"/>
  <c r="I410" i="1"/>
  <c r="J410" i="1"/>
  <c r="I411" i="1"/>
  <c r="J411" i="1"/>
  <c r="I412" i="1"/>
  <c r="J412" i="1"/>
  <c r="I413" i="1"/>
  <c r="J413" i="1"/>
  <c r="I414" i="1"/>
  <c r="J414" i="1"/>
  <c r="I415" i="1"/>
  <c r="J415" i="1"/>
  <c r="I416" i="1"/>
  <c r="J416" i="1"/>
  <c r="I417" i="1"/>
  <c r="J417" i="1"/>
  <c r="I418" i="1"/>
  <c r="J418" i="1"/>
  <c r="I419" i="1"/>
  <c r="J419" i="1"/>
  <c r="I420" i="1"/>
  <c r="J420" i="1"/>
  <c r="I421" i="1"/>
  <c r="J421" i="1"/>
  <c r="I422" i="1"/>
  <c r="J422" i="1"/>
  <c r="I423" i="1"/>
  <c r="J423" i="1"/>
  <c r="I424" i="1"/>
  <c r="J424" i="1"/>
  <c r="I425" i="1"/>
  <c r="J425" i="1"/>
  <c r="I426" i="1"/>
  <c r="J426" i="1"/>
  <c r="I427" i="1"/>
  <c r="J427" i="1"/>
  <c r="I428" i="1"/>
  <c r="J428" i="1"/>
  <c r="I429" i="1"/>
  <c r="J429" i="1"/>
  <c r="I430" i="1"/>
  <c r="J430" i="1"/>
  <c r="I431" i="1"/>
  <c r="J431" i="1"/>
  <c r="I432" i="1"/>
  <c r="J432" i="1"/>
  <c r="I433" i="1"/>
  <c r="J433" i="1"/>
  <c r="I434" i="1"/>
  <c r="J434" i="1"/>
  <c r="I435" i="1"/>
  <c r="J435" i="1"/>
  <c r="I436" i="1"/>
  <c r="J436" i="1"/>
  <c r="I437" i="1"/>
  <c r="J437" i="1"/>
  <c r="I438" i="1"/>
  <c r="J438" i="1"/>
  <c r="I439" i="1"/>
  <c r="J439" i="1"/>
  <c r="I440" i="1"/>
  <c r="J440" i="1"/>
  <c r="I441" i="1"/>
  <c r="J441" i="1"/>
  <c r="I442" i="1"/>
  <c r="J442" i="1"/>
  <c r="I443" i="1"/>
  <c r="J443" i="1"/>
  <c r="I444" i="1"/>
  <c r="J444" i="1"/>
  <c r="I445" i="1"/>
  <c r="J445" i="1"/>
  <c r="I446" i="1"/>
  <c r="J446" i="1"/>
  <c r="I447" i="1"/>
  <c r="J447" i="1"/>
  <c r="I448" i="1"/>
  <c r="J448" i="1"/>
  <c r="I449" i="1"/>
  <c r="J449" i="1"/>
  <c r="I450" i="1"/>
  <c r="J450" i="1"/>
  <c r="I451" i="1"/>
  <c r="J451" i="1"/>
  <c r="I452" i="1"/>
  <c r="J452" i="1"/>
  <c r="I453" i="1"/>
  <c r="J453" i="1"/>
  <c r="I454" i="1"/>
  <c r="J454" i="1"/>
  <c r="I455" i="1"/>
  <c r="J455" i="1"/>
  <c r="I456" i="1"/>
  <c r="J456" i="1"/>
  <c r="I457" i="1"/>
  <c r="J457" i="1"/>
  <c r="I458" i="1"/>
  <c r="J458" i="1"/>
  <c r="I459" i="1"/>
  <c r="J459" i="1"/>
  <c r="I460" i="1"/>
  <c r="J460" i="1"/>
  <c r="I461" i="1"/>
  <c r="J461" i="1"/>
  <c r="I462" i="1"/>
  <c r="J462" i="1"/>
  <c r="I463" i="1"/>
  <c r="J463" i="1"/>
  <c r="I464" i="1"/>
  <c r="J464" i="1"/>
  <c r="I465" i="1"/>
  <c r="J465" i="1"/>
  <c r="I466" i="1"/>
  <c r="J466" i="1"/>
  <c r="I467" i="1"/>
  <c r="J467" i="1"/>
  <c r="I468" i="1"/>
  <c r="J468" i="1"/>
  <c r="I469" i="1"/>
  <c r="J469" i="1"/>
  <c r="I470" i="1"/>
  <c r="J470" i="1"/>
  <c r="I471" i="1"/>
  <c r="J471" i="1"/>
  <c r="I472" i="1"/>
  <c r="J472" i="1"/>
  <c r="I473" i="1"/>
  <c r="J473" i="1"/>
  <c r="I474" i="1"/>
  <c r="J474" i="1"/>
  <c r="I475" i="1"/>
  <c r="J475" i="1"/>
  <c r="I476" i="1"/>
  <c r="J476" i="1"/>
  <c r="I477" i="1"/>
  <c r="J477" i="1"/>
  <c r="I478" i="1"/>
  <c r="J478" i="1"/>
  <c r="I479" i="1"/>
  <c r="J479" i="1"/>
  <c r="I480" i="1"/>
  <c r="J480" i="1"/>
  <c r="I481" i="1"/>
  <c r="J481" i="1"/>
  <c r="I482" i="1"/>
  <c r="J482" i="1"/>
  <c r="I483" i="1"/>
  <c r="J483" i="1"/>
  <c r="I484" i="1"/>
  <c r="J484" i="1"/>
  <c r="I485" i="1"/>
  <c r="J485" i="1"/>
  <c r="I486" i="1"/>
  <c r="J486" i="1"/>
  <c r="I487" i="1"/>
  <c r="J487" i="1"/>
  <c r="I488" i="1"/>
  <c r="J488" i="1"/>
  <c r="I489" i="1"/>
  <c r="J489" i="1"/>
  <c r="I490" i="1"/>
  <c r="J490" i="1"/>
  <c r="I491" i="1"/>
  <c r="J491" i="1"/>
  <c r="I492" i="1"/>
  <c r="J492" i="1"/>
  <c r="I493" i="1"/>
  <c r="J493" i="1"/>
  <c r="I494" i="1"/>
  <c r="J494" i="1"/>
  <c r="I495" i="1"/>
  <c r="J495" i="1"/>
  <c r="I496" i="1"/>
  <c r="J496" i="1"/>
  <c r="I497" i="1"/>
  <c r="J497" i="1"/>
  <c r="I498" i="1"/>
  <c r="J498" i="1"/>
  <c r="I499" i="1"/>
  <c r="J499" i="1"/>
  <c r="I500" i="1"/>
  <c r="J500" i="1"/>
  <c r="I501" i="1"/>
  <c r="J501" i="1"/>
  <c r="I502" i="1"/>
  <c r="J502" i="1"/>
  <c r="I503" i="1"/>
  <c r="J503" i="1"/>
  <c r="I504" i="1"/>
  <c r="J504" i="1"/>
  <c r="I505" i="1"/>
  <c r="J505" i="1"/>
  <c r="I506" i="1"/>
  <c r="J506" i="1"/>
  <c r="I507" i="1"/>
  <c r="J507" i="1"/>
  <c r="I508" i="1"/>
  <c r="J508" i="1"/>
  <c r="I509" i="1"/>
  <c r="J509" i="1"/>
  <c r="I510" i="1"/>
  <c r="J510" i="1"/>
  <c r="I511" i="1"/>
  <c r="J511" i="1"/>
  <c r="I512" i="1"/>
  <c r="J512" i="1"/>
  <c r="I513" i="1"/>
  <c r="J513" i="1"/>
  <c r="I514" i="1"/>
  <c r="J514" i="1"/>
  <c r="I515" i="1"/>
  <c r="J515" i="1"/>
  <c r="I516" i="1"/>
  <c r="J516" i="1"/>
  <c r="I517" i="1"/>
  <c r="J517" i="1"/>
  <c r="I518" i="1"/>
  <c r="J518" i="1"/>
  <c r="I519" i="1"/>
  <c r="J519" i="1"/>
  <c r="I520" i="1"/>
  <c r="J520" i="1"/>
  <c r="I521" i="1"/>
  <c r="J521" i="1"/>
  <c r="I522" i="1"/>
  <c r="J522" i="1"/>
  <c r="I523" i="1"/>
  <c r="J523" i="1"/>
  <c r="I524" i="1"/>
  <c r="J524" i="1"/>
  <c r="I525" i="1"/>
  <c r="J525" i="1"/>
  <c r="I526" i="1"/>
  <c r="J526" i="1"/>
  <c r="I527" i="1"/>
  <c r="J527" i="1"/>
  <c r="I528" i="1"/>
  <c r="J528" i="1"/>
  <c r="I529" i="1"/>
  <c r="J529" i="1"/>
  <c r="I530" i="1"/>
  <c r="J530" i="1"/>
  <c r="I531" i="1"/>
  <c r="J531" i="1"/>
  <c r="I532" i="1"/>
  <c r="J532" i="1"/>
  <c r="I533" i="1"/>
  <c r="J533" i="1"/>
  <c r="I534" i="1"/>
  <c r="J534" i="1"/>
  <c r="I535" i="1"/>
  <c r="J535" i="1"/>
  <c r="I536" i="1"/>
  <c r="J536" i="1"/>
  <c r="I537" i="1"/>
  <c r="J537" i="1"/>
  <c r="I538" i="1"/>
  <c r="J538" i="1"/>
  <c r="I539" i="1"/>
  <c r="J539" i="1"/>
  <c r="I540" i="1"/>
  <c r="J540" i="1"/>
  <c r="I541" i="1"/>
  <c r="J541" i="1"/>
  <c r="I542" i="1"/>
  <c r="J542" i="1"/>
  <c r="I543" i="1"/>
  <c r="J543" i="1"/>
  <c r="I544" i="1"/>
  <c r="J544" i="1"/>
  <c r="I545" i="1"/>
  <c r="J545" i="1"/>
  <c r="I546" i="1"/>
  <c r="J546" i="1"/>
  <c r="I547" i="1"/>
  <c r="J547" i="1"/>
  <c r="I548" i="1"/>
  <c r="J548" i="1"/>
  <c r="I549" i="1"/>
  <c r="J549" i="1"/>
  <c r="I550" i="1"/>
  <c r="J550" i="1"/>
  <c r="I551" i="1"/>
  <c r="J551" i="1"/>
  <c r="I552" i="1"/>
  <c r="J552" i="1"/>
  <c r="I553" i="1"/>
  <c r="J553" i="1"/>
  <c r="I554" i="1"/>
  <c r="J554" i="1"/>
  <c r="I555" i="1"/>
  <c r="J555" i="1"/>
  <c r="I556" i="1"/>
  <c r="J556" i="1"/>
  <c r="I557" i="1"/>
  <c r="J557" i="1"/>
  <c r="I558" i="1"/>
  <c r="J558" i="1"/>
  <c r="I559" i="1"/>
  <c r="J559" i="1"/>
  <c r="I560" i="1"/>
  <c r="J560" i="1"/>
  <c r="I561" i="1"/>
  <c r="J561" i="1"/>
  <c r="I562" i="1"/>
  <c r="J562" i="1"/>
  <c r="I563" i="1"/>
  <c r="J563" i="1"/>
  <c r="I564" i="1"/>
  <c r="J564" i="1"/>
  <c r="I565" i="1"/>
  <c r="J565" i="1"/>
  <c r="I566" i="1"/>
  <c r="J566" i="1"/>
  <c r="I567" i="1"/>
  <c r="J567" i="1"/>
  <c r="I568" i="1"/>
  <c r="J568" i="1"/>
  <c r="I569" i="1"/>
  <c r="J569" i="1"/>
  <c r="I570" i="1"/>
  <c r="J570" i="1"/>
  <c r="I571" i="1"/>
  <c r="J571" i="1"/>
  <c r="I572" i="1"/>
  <c r="J572" i="1"/>
  <c r="I573" i="1"/>
  <c r="J573" i="1"/>
  <c r="I574" i="1"/>
  <c r="J574" i="1"/>
  <c r="I575" i="1"/>
  <c r="J575" i="1"/>
  <c r="I576" i="1"/>
  <c r="J576" i="1"/>
  <c r="I577" i="1"/>
  <c r="J577" i="1"/>
  <c r="I578" i="1"/>
  <c r="J578" i="1"/>
  <c r="I579" i="1"/>
  <c r="J579" i="1"/>
  <c r="I580" i="1"/>
  <c r="J580" i="1"/>
  <c r="I581" i="1"/>
  <c r="J581" i="1"/>
  <c r="I582" i="1"/>
  <c r="J582" i="1"/>
  <c r="I583" i="1"/>
  <c r="J583" i="1"/>
  <c r="I584" i="1"/>
  <c r="J584" i="1"/>
  <c r="I585" i="1"/>
  <c r="J585" i="1"/>
  <c r="I586" i="1"/>
  <c r="J586" i="1"/>
  <c r="I587" i="1"/>
  <c r="J587" i="1"/>
  <c r="I588" i="1"/>
  <c r="J588" i="1"/>
  <c r="I589" i="1"/>
  <c r="J589" i="1"/>
  <c r="I590" i="1"/>
  <c r="J590" i="1"/>
  <c r="I591" i="1"/>
  <c r="J591" i="1"/>
  <c r="I592" i="1"/>
  <c r="J592" i="1"/>
  <c r="I593" i="1"/>
  <c r="J593" i="1"/>
  <c r="I594" i="1"/>
  <c r="J594" i="1"/>
  <c r="I595" i="1"/>
  <c r="J595" i="1"/>
  <c r="I596" i="1"/>
  <c r="J596" i="1"/>
  <c r="I597" i="1"/>
  <c r="J597" i="1"/>
  <c r="I598" i="1"/>
  <c r="J598" i="1"/>
  <c r="I599" i="1"/>
  <c r="J599" i="1"/>
  <c r="I600" i="1"/>
  <c r="J600" i="1"/>
  <c r="I601" i="1"/>
  <c r="J601" i="1"/>
  <c r="I602" i="1"/>
  <c r="J602" i="1"/>
  <c r="I603" i="1"/>
  <c r="J603" i="1"/>
  <c r="I604" i="1"/>
  <c r="J604" i="1"/>
  <c r="I605" i="1"/>
  <c r="J605" i="1"/>
  <c r="I606" i="1"/>
  <c r="J606" i="1"/>
  <c r="I607" i="1"/>
  <c r="J607" i="1"/>
  <c r="I608" i="1"/>
  <c r="J608" i="1"/>
  <c r="I609" i="1"/>
  <c r="J609" i="1"/>
  <c r="I610" i="1"/>
  <c r="J610" i="1"/>
  <c r="I611" i="1"/>
  <c r="J611" i="1"/>
  <c r="I612" i="1"/>
  <c r="J612" i="1"/>
  <c r="I613" i="1"/>
  <c r="J613" i="1"/>
  <c r="I614" i="1"/>
  <c r="J614" i="1"/>
  <c r="I615" i="1"/>
  <c r="J615" i="1"/>
  <c r="I616" i="1"/>
  <c r="J616" i="1"/>
  <c r="I617" i="1"/>
  <c r="J617" i="1"/>
  <c r="I618" i="1"/>
  <c r="J618" i="1"/>
  <c r="I619" i="1"/>
  <c r="J619" i="1"/>
  <c r="I620" i="1"/>
  <c r="J620" i="1"/>
  <c r="I621" i="1"/>
  <c r="J621" i="1"/>
  <c r="I622" i="1"/>
  <c r="J622" i="1"/>
  <c r="I623" i="1"/>
  <c r="J623" i="1"/>
  <c r="I624" i="1"/>
  <c r="J624" i="1"/>
  <c r="I625" i="1"/>
  <c r="J625" i="1"/>
  <c r="I626" i="1"/>
  <c r="J626" i="1"/>
  <c r="I627" i="1"/>
  <c r="J627" i="1"/>
  <c r="I628" i="1"/>
  <c r="J628" i="1"/>
  <c r="I629" i="1"/>
  <c r="J629" i="1"/>
  <c r="I630" i="1"/>
  <c r="J630" i="1"/>
  <c r="I631" i="1"/>
  <c r="J631" i="1"/>
  <c r="I632" i="1"/>
  <c r="J632" i="1"/>
  <c r="I633" i="1"/>
  <c r="J633" i="1"/>
  <c r="I634" i="1"/>
  <c r="J634" i="1"/>
  <c r="I635" i="1"/>
  <c r="J635" i="1"/>
  <c r="I636" i="1"/>
  <c r="J636" i="1"/>
  <c r="I637" i="1"/>
  <c r="J637" i="1"/>
  <c r="I638" i="1"/>
  <c r="J638" i="1"/>
  <c r="I639" i="1"/>
  <c r="J639" i="1"/>
  <c r="I640" i="1"/>
  <c r="J640" i="1"/>
  <c r="I641" i="1"/>
  <c r="J641" i="1"/>
  <c r="I642" i="1"/>
  <c r="J642" i="1"/>
  <c r="I643" i="1"/>
  <c r="J643" i="1"/>
  <c r="I644" i="1"/>
  <c r="J644" i="1"/>
  <c r="I645" i="1"/>
  <c r="J645" i="1"/>
  <c r="I646" i="1"/>
  <c r="J646" i="1"/>
  <c r="I647" i="1"/>
  <c r="J647" i="1"/>
  <c r="I648" i="1"/>
  <c r="J648" i="1"/>
  <c r="I649" i="1"/>
  <c r="J649" i="1"/>
  <c r="I650" i="1"/>
  <c r="J650" i="1"/>
  <c r="I651" i="1"/>
  <c r="J651" i="1"/>
  <c r="I652" i="1"/>
  <c r="J652" i="1"/>
  <c r="I653" i="1"/>
  <c r="J653" i="1"/>
  <c r="I654" i="1"/>
  <c r="J654" i="1"/>
  <c r="I655" i="1"/>
  <c r="J655" i="1"/>
  <c r="I656" i="1"/>
  <c r="J656" i="1"/>
  <c r="I657" i="1"/>
  <c r="J657" i="1"/>
  <c r="I658" i="1"/>
  <c r="J658" i="1"/>
  <c r="I659" i="1"/>
  <c r="J659" i="1"/>
  <c r="I660" i="1"/>
  <c r="J660" i="1"/>
  <c r="I661" i="1"/>
  <c r="J661" i="1"/>
  <c r="I662" i="1"/>
  <c r="J662" i="1"/>
  <c r="I663" i="1"/>
  <c r="J663" i="1"/>
  <c r="I664" i="1"/>
  <c r="J664" i="1"/>
  <c r="I665" i="1"/>
  <c r="J665" i="1"/>
  <c r="I666" i="1"/>
  <c r="J666" i="1"/>
  <c r="I667" i="1"/>
  <c r="J667" i="1"/>
  <c r="I668" i="1"/>
  <c r="J668" i="1"/>
  <c r="I669" i="1"/>
  <c r="J669" i="1"/>
  <c r="I670" i="1"/>
  <c r="J670" i="1"/>
  <c r="I671" i="1"/>
  <c r="J671" i="1"/>
  <c r="I672" i="1"/>
  <c r="J672" i="1"/>
  <c r="I673" i="1"/>
  <c r="J673" i="1"/>
  <c r="I674" i="1"/>
  <c r="J674" i="1"/>
  <c r="I675" i="1"/>
  <c r="J675" i="1"/>
  <c r="I676" i="1"/>
  <c r="J676" i="1"/>
  <c r="I677" i="1"/>
  <c r="J677" i="1"/>
  <c r="I678" i="1"/>
  <c r="J678" i="1"/>
  <c r="I679" i="1"/>
  <c r="J679" i="1"/>
  <c r="I680" i="1"/>
  <c r="J680" i="1"/>
  <c r="I681" i="1"/>
  <c r="J681" i="1"/>
  <c r="I682" i="1"/>
  <c r="J682" i="1"/>
  <c r="I683" i="1"/>
  <c r="J683" i="1"/>
  <c r="I684" i="1"/>
  <c r="J684" i="1"/>
  <c r="I685" i="1"/>
  <c r="J685" i="1"/>
  <c r="I686" i="1"/>
  <c r="J686" i="1"/>
  <c r="I687" i="1"/>
  <c r="J687" i="1"/>
  <c r="I688" i="1"/>
  <c r="J688" i="1"/>
  <c r="I689" i="1"/>
  <c r="J689" i="1"/>
  <c r="I690" i="1"/>
  <c r="J690" i="1"/>
  <c r="I691" i="1"/>
  <c r="J691" i="1"/>
  <c r="I692" i="1"/>
  <c r="J692" i="1"/>
  <c r="I693" i="1"/>
  <c r="J693" i="1"/>
  <c r="I694" i="1"/>
  <c r="J694" i="1"/>
  <c r="I695" i="1"/>
  <c r="J695" i="1"/>
  <c r="I696" i="1"/>
  <c r="J696" i="1"/>
  <c r="I697" i="1"/>
  <c r="J697" i="1"/>
  <c r="I698" i="1"/>
  <c r="J698" i="1"/>
  <c r="I699" i="1"/>
  <c r="J699" i="1"/>
  <c r="I700" i="1"/>
  <c r="J700" i="1"/>
  <c r="I701" i="1"/>
  <c r="J701" i="1"/>
  <c r="I702" i="1"/>
  <c r="J702" i="1"/>
  <c r="I703" i="1"/>
  <c r="J703" i="1"/>
  <c r="I704" i="1"/>
  <c r="J704" i="1"/>
  <c r="I705" i="1"/>
  <c r="J705" i="1"/>
  <c r="I706" i="1"/>
  <c r="J706" i="1"/>
  <c r="I707" i="1"/>
  <c r="J707" i="1"/>
  <c r="I708" i="1"/>
  <c r="J708" i="1"/>
  <c r="I709" i="1"/>
  <c r="J709" i="1"/>
  <c r="I710" i="1"/>
  <c r="J710" i="1"/>
  <c r="I711" i="1"/>
  <c r="J711" i="1"/>
  <c r="I712" i="1"/>
  <c r="J712" i="1"/>
  <c r="I713" i="1"/>
  <c r="J713" i="1"/>
  <c r="I714" i="1"/>
  <c r="J714" i="1"/>
  <c r="I715" i="1"/>
  <c r="J715" i="1"/>
  <c r="I716" i="1"/>
  <c r="J716" i="1"/>
  <c r="I717" i="1"/>
  <c r="J717" i="1"/>
  <c r="I718" i="1"/>
  <c r="J718" i="1"/>
  <c r="I719" i="1"/>
  <c r="J719" i="1"/>
  <c r="I720" i="1"/>
  <c r="J720" i="1"/>
  <c r="I721" i="1"/>
  <c r="J721" i="1"/>
  <c r="I722" i="1"/>
  <c r="J722" i="1"/>
  <c r="I723" i="1"/>
  <c r="J723" i="1"/>
  <c r="I724" i="1"/>
  <c r="J724" i="1"/>
  <c r="I725" i="1"/>
  <c r="J725" i="1"/>
  <c r="I726" i="1"/>
  <c r="J726" i="1"/>
  <c r="I727" i="1"/>
  <c r="J727" i="1"/>
  <c r="I728" i="1"/>
  <c r="J728" i="1"/>
  <c r="I729" i="1"/>
  <c r="J729" i="1"/>
  <c r="I730" i="1"/>
  <c r="J730" i="1"/>
  <c r="I731" i="1"/>
  <c r="J731" i="1"/>
  <c r="I732" i="1"/>
  <c r="J732" i="1"/>
  <c r="I733" i="1"/>
  <c r="J733" i="1"/>
  <c r="I734" i="1"/>
  <c r="J734" i="1"/>
  <c r="I735" i="1"/>
  <c r="J735" i="1"/>
  <c r="I736" i="1"/>
  <c r="J736" i="1"/>
  <c r="I737" i="1"/>
  <c r="J737" i="1"/>
  <c r="I738" i="1"/>
  <c r="J738" i="1"/>
  <c r="I739" i="1"/>
  <c r="J739" i="1"/>
  <c r="I740" i="1"/>
  <c r="J740" i="1"/>
  <c r="I741" i="1"/>
  <c r="J741" i="1"/>
  <c r="I742" i="1"/>
  <c r="J742" i="1"/>
  <c r="I743" i="1"/>
  <c r="J743" i="1"/>
  <c r="I744" i="1"/>
  <c r="J744" i="1"/>
  <c r="I745" i="1"/>
  <c r="J745" i="1"/>
  <c r="I746" i="1"/>
  <c r="J746" i="1"/>
  <c r="I747" i="1"/>
  <c r="J747" i="1"/>
  <c r="I748" i="1"/>
  <c r="J748" i="1"/>
  <c r="I749" i="1"/>
  <c r="J749" i="1"/>
  <c r="I750" i="1"/>
  <c r="J750" i="1"/>
  <c r="I751" i="1"/>
  <c r="J751" i="1"/>
  <c r="I752" i="1"/>
  <c r="J752" i="1"/>
  <c r="I753" i="1"/>
  <c r="J753" i="1"/>
  <c r="I754" i="1"/>
  <c r="J754" i="1"/>
  <c r="I755" i="1"/>
  <c r="J755" i="1"/>
  <c r="I756" i="1"/>
  <c r="J756" i="1"/>
  <c r="I757" i="1"/>
  <c r="J757" i="1"/>
  <c r="I758" i="1"/>
  <c r="J758" i="1"/>
  <c r="I759" i="1"/>
  <c r="J759" i="1"/>
  <c r="I760" i="1"/>
  <c r="J760" i="1"/>
  <c r="I761" i="1"/>
  <c r="J761" i="1"/>
  <c r="I762" i="1"/>
  <c r="J762" i="1"/>
  <c r="I763" i="1"/>
  <c r="J763" i="1"/>
  <c r="I764" i="1"/>
  <c r="J764" i="1"/>
  <c r="I765" i="1"/>
  <c r="J765" i="1"/>
  <c r="I766" i="1"/>
  <c r="J766" i="1"/>
  <c r="I767" i="1"/>
  <c r="J767" i="1"/>
  <c r="I768" i="1"/>
  <c r="J768" i="1"/>
  <c r="I769" i="1"/>
  <c r="J769" i="1"/>
  <c r="I770" i="1"/>
  <c r="J770" i="1"/>
  <c r="I771" i="1"/>
  <c r="J771" i="1"/>
  <c r="I772" i="1"/>
  <c r="J772" i="1"/>
  <c r="I773" i="1"/>
  <c r="J773" i="1"/>
  <c r="I774" i="1"/>
  <c r="J774" i="1"/>
  <c r="I775" i="1"/>
  <c r="J775" i="1"/>
  <c r="I776" i="1"/>
  <c r="J776" i="1"/>
  <c r="I777" i="1"/>
  <c r="J777" i="1"/>
  <c r="I778" i="1"/>
  <c r="J778" i="1"/>
  <c r="I779" i="1"/>
  <c r="J779" i="1"/>
  <c r="I780" i="1"/>
  <c r="J780" i="1"/>
  <c r="I781" i="1"/>
  <c r="J781" i="1"/>
  <c r="I782" i="1"/>
  <c r="J782" i="1"/>
  <c r="I783" i="1"/>
  <c r="J783" i="1"/>
  <c r="I784" i="1"/>
  <c r="J784" i="1"/>
  <c r="I785" i="1"/>
  <c r="J785" i="1"/>
  <c r="I786" i="1"/>
  <c r="J786" i="1"/>
  <c r="I787" i="1"/>
  <c r="J787" i="1"/>
  <c r="I788" i="1"/>
  <c r="J788" i="1"/>
  <c r="I789" i="1"/>
  <c r="J789" i="1"/>
  <c r="I790" i="1"/>
  <c r="J790" i="1"/>
  <c r="I791" i="1"/>
  <c r="J791" i="1"/>
  <c r="I792" i="1"/>
  <c r="J792" i="1"/>
  <c r="I793" i="1"/>
  <c r="J793" i="1"/>
  <c r="I794" i="1"/>
  <c r="J794" i="1"/>
  <c r="I795" i="1"/>
  <c r="J795" i="1"/>
  <c r="I796" i="1"/>
  <c r="J796" i="1"/>
  <c r="I797" i="1"/>
  <c r="J797" i="1"/>
  <c r="I798" i="1"/>
  <c r="J798" i="1"/>
  <c r="I799" i="1"/>
  <c r="J799" i="1"/>
  <c r="I800" i="1"/>
  <c r="J800" i="1"/>
  <c r="I801" i="1"/>
  <c r="J801" i="1"/>
  <c r="I802" i="1"/>
  <c r="J802" i="1"/>
  <c r="I803" i="1"/>
  <c r="J803" i="1"/>
  <c r="I804" i="1"/>
  <c r="J804" i="1"/>
  <c r="I805" i="1"/>
  <c r="J805" i="1"/>
  <c r="I806" i="1"/>
  <c r="J806" i="1"/>
  <c r="I807" i="1"/>
  <c r="J807" i="1"/>
  <c r="I808" i="1"/>
  <c r="J808" i="1"/>
  <c r="I809" i="1"/>
  <c r="J809" i="1"/>
  <c r="I810" i="1"/>
  <c r="J810" i="1"/>
  <c r="I811" i="1"/>
  <c r="J811" i="1"/>
  <c r="I812" i="1"/>
  <c r="J812" i="1"/>
  <c r="I813" i="1"/>
  <c r="J813" i="1"/>
  <c r="I814" i="1"/>
  <c r="J814" i="1"/>
  <c r="I815" i="1"/>
  <c r="J815" i="1"/>
  <c r="I816" i="1"/>
  <c r="J816" i="1"/>
  <c r="I817" i="1"/>
  <c r="J817" i="1"/>
</calcChain>
</file>

<file path=xl/sharedStrings.xml><?xml version="1.0" encoding="utf-8"?>
<sst xmlns="http://schemas.openxmlformats.org/spreadsheetml/2006/main" count="1639" uniqueCount="234">
  <si>
    <t>Item</t>
  </si>
  <si>
    <t>Linha</t>
  </si>
  <si>
    <t>Serviço</t>
  </si>
  <si>
    <t>Unidade de Medida</t>
  </si>
  <si>
    <t>Quantidade</t>
  </si>
  <si>
    <t>Valor Total</t>
  </si>
  <si>
    <t>Descrição</t>
  </si>
  <si>
    <t>CNPJ</t>
  </si>
  <si>
    <t>obrigatório se o fornecedor for pessoa jurídica</t>
  </si>
  <si>
    <t>Licitação:</t>
  </si>
  <si>
    <t>Objeto:</t>
  </si>
  <si>
    <t>Origem da Cotação</t>
  </si>
  <si>
    <t>LC00132101</t>
  </si>
  <si>
    <t xml:space="preserve"> CONTRATAÇÃO DE SERVIÇOS DE OPERAÇÃO E MANUTENÇÃO DE SISTEMAS DE TRATAMENTO DE ÁGUA (CAPTAÇÃO, ELEVATÓRIAS, RESERVATÓRIOS, ADUTORAS, ESTAÇÕES DE TRATAMENTO DE ÁGUA) E ESGOTO (ESTAÇÕES DE TRATAMENTO DE ESGOTO, ELEVATÓRIAS, EMISSÁRIOS E UNIDADE GERENCIADORA DE RESÍDUOS), NOS MUNICÍPIOS DE ARACRUZ E FUNDÃO, NO ESTADO DO ESPÍRITO</t>
  </si>
  <si>
    <t>Valor Unitário</t>
  </si>
  <si>
    <t>BASE OPERACIONAL</t>
  </si>
  <si>
    <t>UNM</t>
  </si>
  <si>
    <t>DESPESAS REEMBOLSAVEIS</t>
  </si>
  <si>
    <t>UN</t>
  </si>
  <si>
    <t>APOIO ADMINISTRATIVO E OPERACIONAL</t>
  </si>
  <si>
    <t>APOIO ADM E OPERACIONAL - HORA EXTRA 50%</t>
  </si>
  <si>
    <t>HRS</t>
  </si>
  <si>
    <t>SERVICO DE OPERACAO ETA 24 HORAS</t>
  </si>
  <si>
    <t>SUPORTE A OPERACAO DE ETAS E ETES</t>
  </si>
  <si>
    <t>SERVICO MANUT. CONSERV -TIPO "1"</t>
  </si>
  <si>
    <t>SERVICO MANUT. CONSERV -TIPO "3"</t>
  </si>
  <si>
    <t>SERVICO MANUT. CONSERV -TIPO "1" HE=50%</t>
  </si>
  <si>
    <t>SERVICO MANUT. CONSERV -TIPO "1" HE=100%</t>
  </si>
  <si>
    <t>SERVICO MANUT. CONSERV -TIPO "3" HE=50%</t>
  </si>
  <si>
    <t>SERVICO MANUT. CONSERV -TIPO "3" HE=100%</t>
  </si>
  <si>
    <t>VEICULO TIPO "1" P/ MANUT. CONSERV</t>
  </si>
  <si>
    <t>VEICULO TIPO "3" P/ MANUT. CONSERV</t>
  </si>
  <si>
    <t>MOTONIVELADORA POTENCIA 125 A 180HP</t>
  </si>
  <si>
    <t>DIA</t>
  </si>
  <si>
    <t>ROLO COMPACTADOR VIBRATORIO PE CARNEIRO</t>
  </si>
  <si>
    <t>CAMINHAO PIPA CAPACIDADE MIN. 8.000L</t>
  </si>
  <si>
    <t>RETROESCAVADEIRA</t>
  </si>
  <si>
    <t>CAMINHAO VACUO</t>
  </si>
  <si>
    <t>CAMINHAO JATO-VACUO</t>
  </si>
  <si>
    <t>GERADOR DE ENERGIA 12KVA</t>
  </si>
  <si>
    <t>ESCAVADEIRA HIDRAULICA SOBRE ESTEIRAS</t>
  </si>
  <si>
    <t>GUINDAUTO (CAMINHAO MUNCK) ATE 10T</t>
  </si>
  <si>
    <t>CAMINHAO BASCULANTE CAPACIDADE 5M3</t>
  </si>
  <si>
    <t>PA CARREGADEIRA SOBRE PNEUS CAP 1,90 M3</t>
  </si>
  <si>
    <t>FORNECIMENTO DE BIODIGESTOR 1500L/DIA</t>
  </si>
  <si>
    <t>FORN CIMENTO PORTLAND CPII-32</t>
  </si>
  <si>
    <t>KG</t>
  </si>
  <si>
    <t>FORN BIG BAG 90x90x110 CAP 1000KG C VALV</t>
  </si>
  <si>
    <t>FORNECIMENTO DE CLORO GRANULADO</t>
  </si>
  <si>
    <t>FORN DE ESCÓRIA DE ACIARIA 0-19MM</t>
  </si>
  <si>
    <t>TO</t>
  </si>
  <si>
    <t>FORN DE ESCÓRIA DE ACIARIA 19-32MM</t>
  </si>
  <si>
    <t>FORN AREIA FINA BRANCA</t>
  </si>
  <si>
    <t>M3</t>
  </si>
  <si>
    <t>FORN AREIA MEDIA</t>
  </si>
  <si>
    <t>FORN BRITA 0</t>
  </si>
  <si>
    <t>FORN BLOCO DE CONCRETO 9X19X39CM</t>
  </si>
  <si>
    <t>FORN BLOCO DE CONCRETO 14X19X39CM</t>
  </si>
  <si>
    <t>FORN BLOCO DE CONCRETO 19X19X39CM</t>
  </si>
  <si>
    <t>FORN SACARIA DE RAFIA</t>
  </si>
  <si>
    <t>FORN SIKA GROUT TIX</t>
  </si>
  <si>
    <t>FORN PRANCHA MAD TAIPA E=2.5CM</t>
  </si>
  <si>
    <t>M2</t>
  </si>
  <si>
    <t>FORN PRODUTO DE CONTROLE DE ODOR</t>
  </si>
  <si>
    <t>L</t>
  </si>
  <si>
    <t>TUBO PVC SOLD AGUA 50MM, INC CONEXOES</t>
  </si>
  <si>
    <t>M</t>
  </si>
  <si>
    <t>FORN TUBO PVC ROSCAVEL DN 1/2"</t>
  </si>
  <si>
    <t>FORN TUBO PVC ROSCAVEL  DN 3/4"</t>
  </si>
  <si>
    <t>FORN TUBO PVC ROSCAVEL DN 1"</t>
  </si>
  <si>
    <t>FORN TUBO PVC ROSCAVEL DN 1 1/4"</t>
  </si>
  <si>
    <t>FORN TUBO PVC ROSCAVEL DN 1 1/2"</t>
  </si>
  <si>
    <t>FORN TUBO PVC ROSCAVEL DN 2"</t>
  </si>
  <si>
    <t>FORN TUBO PVC ROSCAVEL DN 2 1/2"</t>
  </si>
  <si>
    <t>FORN TUBO PVC ROSCAVEL DN 3"</t>
  </si>
  <si>
    <t>FORN TUBO PVC BRANCO ESGOTO PB DN 40</t>
  </si>
  <si>
    <t>FORN TUBO PVC BRANCO ESGOTO PB DN 50</t>
  </si>
  <si>
    <t>FORN TUBO PVC BRANCO ESGOTO PB DN 75</t>
  </si>
  <si>
    <t>FORN TUBO PVC BRANCO ESGOTO PB DN 100</t>
  </si>
  <si>
    <t>FORN TUBO PVC BRANCO ESGOTO PB DN 150</t>
  </si>
  <si>
    <t>FORN ARGAMASSA PRE-FABRICADA ACI</t>
  </si>
  <si>
    <t>FORN ESMALTE SINTETICO</t>
  </si>
  <si>
    <t>FORN TINTA PVA/LATEX</t>
  </si>
  <si>
    <t>FORN TINTA ACRILICA</t>
  </si>
  <si>
    <t>FORN LIXA PARA FERRO</t>
  </si>
  <si>
    <t>FORN LIXA PARA MADEIRA E MASSA 100</t>
  </si>
  <si>
    <t>FORN ESCORA EUCALIPTO S/T DN8A11CM</t>
  </si>
  <si>
    <t>FORN ACO CA-60</t>
  </si>
  <si>
    <t>FORN ARAME RECOZIDO</t>
  </si>
  <si>
    <t>FORN LONA TERREIRO DUPLA IMPERM</t>
  </si>
  <si>
    <t>FORN CABO DE COBRE 1,5 MM2</t>
  </si>
  <si>
    <t>FORN CABO DE COBRE 2,5 MM2</t>
  </si>
  <si>
    <t>FORN CABO DE COBRE 4,0 MM2</t>
  </si>
  <si>
    <t>FORN CABO DE COBRE 6,0 MM2</t>
  </si>
  <si>
    <t>FORN ELETRODUTO CORRUGADO FLEXIVEL 1"</t>
  </si>
  <si>
    <t>FORN LUMINARIA COMPLETA LAMPADA MISTA</t>
  </si>
  <si>
    <t>FORN LAMPADA FLUORESCENTE TUBULAR 32/40W</t>
  </si>
  <si>
    <t>FORN LAMPADA LED COMPACTA 8-12W</t>
  </si>
  <si>
    <t>FORN LAMPADA LED TUBULAR 18/20W</t>
  </si>
  <si>
    <t>FORN GRAUTE (GROUT) CIMENTICIO</t>
  </si>
  <si>
    <t>FORNEC DE ARAME FARPADO</t>
  </si>
  <si>
    <t>FORN MOURAO DE CONCRETO</t>
  </si>
  <si>
    <t>FORN SIKADUR 32 OU SIMILAR</t>
  </si>
  <si>
    <t>FORN PREGO COM CABECA 18X24</t>
  </si>
  <si>
    <t>FORN PREGO COM CABECA 18X30</t>
  </si>
  <si>
    <t>FORN PREGO COM CABECA 17X27</t>
  </si>
  <si>
    <t>FORN TELA REVESTIDA PVC 2.1/2" FIO 12</t>
  </si>
  <si>
    <t>TRANSP RESIDUOS CAMINHAO CAP ATE 10M3</t>
  </si>
  <si>
    <t>KM</t>
  </si>
  <si>
    <t>TRANSP. PRODUTOS QUIMICOS-CAM</t>
  </si>
  <si>
    <t>D</t>
  </si>
  <si>
    <t>TRANSP. PRODUTOS QUIMICOS-PICKUP</t>
  </si>
  <si>
    <t>DESTINACAO FINAL DE ENTULHO DE OBRAS</t>
  </si>
  <si>
    <t>TON</t>
  </si>
  <si>
    <t>DESTINACAO FINAL DE RESIDUOS CLASSE II A</t>
  </si>
  <si>
    <t>DESTINACAO FINAL RESIDUO CLASSE I</t>
  </si>
  <si>
    <t>MANUTENCAO DE POCO ARTESIANO</t>
  </si>
  <si>
    <t>FORN E INSTALAÇÃO MOTOR PORTAO 127/220V</t>
  </si>
  <si>
    <t>TIJOLO CERAMICO PARA LEITO DE SECAGEM</t>
  </si>
  <si>
    <t>MURO TIPO 3: MOURAO/ARAME</t>
  </si>
  <si>
    <t>MURO TIPO 4: MOURAO/TELA/ARAME</t>
  </si>
  <si>
    <t>PECAS EM CHAPAS/PERFIL/BARRA EM ACO</t>
  </si>
  <si>
    <t>PECAS EM CHAPAS/PERFIL/BARRA EM ACO INOX</t>
  </si>
  <si>
    <t>EXAUSTOR CENTRIFUGO MONOFASICO/TRIFASICO</t>
  </si>
  <si>
    <t>UND</t>
  </si>
  <si>
    <t>CONJUNTO DE TRIPE DE RESGATE</t>
  </si>
  <si>
    <t>DETECTOR DE CLORO DIGITAL PORTATIL CALIB</t>
  </si>
  <si>
    <t>INJ DE POLIURETANO BI-COMPONENTE-TRINCAS</t>
  </si>
  <si>
    <t>PINTURA EPOXI ACABAMENTO POLIURETANO</t>
  </si>
  <si>
    <t>CARVAO ANTRACITO TE=1,1A1,3MM CU=1,5MM</t>
  </si>
  <si>
    <t>AREIA PARA FILTRO TE=0,50MM CU=1,5MM</t>
  </si>
  <si>
    <t>REBOCO IMPERME C/ ARGAMASSA TIXOTROPICA</t>
  </si>
  <si>
    <t>FURO EM CONCRETO ARMADO 2 1/4 POL L=50CM</t>
  </si>
  <si>
    <t>SANITARIO HIDRAULICO PORTATIL</t>
  </si>
  <si>
    <t>MOB E DESMOB DE EQUIPAMENTOS &lt;=50KM</t>
  </si>
  <si>
    <t>TAMPA FIBRA VIDRO E=6MM</t>
  </si>
  <si>
    <t>ESTRUTURA EM MADEIRA DE LEI</t>
  </si>
  <si>
    <t>SOLEIRA, RODAPE E PEITORIL GRANITO E=2CM</t>
  </si>
  <si>
    <t>BANCADA DE APOIO GRANITO CINZA E=2,0CM</t>
  </si>
  <si>
    <t>PORTA ALUMINIO VENEZIANA COMPLETA</t>
  </si>
  <si>
    <t>FORN ARMARIO DE SOBREPOR COM ESPELHO</t>
  </si>
  <si>
    <t>LIMPEZA PAREDES E FUNDO COM ESCOVACAO</t>
  </si>
  <si>
    <t>LIMPEZA E LAVAGEM COM BOMBA ALTA PRESSAO</t>
  </si>
  <si>
    <t>DEMOLICAO MECANICA CONCRETO ARMADO</t>
  </si>
  <si>
    <t>CACAMBA ESTAC. P/ CARREG.MANUAL</t>
  </si>
  <si>
    <t>DRAGAGEM DE LAGOAS E VALAS</t>
  </si>
  <si>
    <t>CONCRETO USINADO FCK 300 KG/CM2</t>
  </si>
  <si>
    <t>ALVENARIA ELEMENTO VAZADO CERAMICO E=7CM</t>
  </si>
  <si>
    <t>GUARDA CORPO PRFV 2"X2"  PADRAO A2.3</t>
  </si>
  <si>
    <t>CORRIMAO PRFV 2"X2" PADRAO A2.3</t>
  </si>
  <si>
    <t>FORRO EM REGUAS DE PVC</t>
  </si>
  <si>
    <t>DIVISORIA CEGA N1 PAIN/PAIN PERF SIMPLES</t>
  </si>
  <si>
    <t>DIVISORIA N2 PAINEL/VIDRO PERFIL SIMPLES</t>
  </si>
  <si>
    <t>DIVISORIA N3 PAIN/VID/PAIN PERF SIMPLES</t>
  </si>
  <si>
    <t>DIVISORIA CEGA N1 PAIN/PAIN PERF DUPLO</t>
  </si>
  <si>
    <t>PISO CERAMICO PEI-5 TIPO "A"</t>
  </si>
  <si>
    <t>REVESTIMENTO CERAMICO PEI-3 TIPO "A"</t>
  </si>
  <si>
    <t>PISO LADRILHO HIDRAULICO 20X20CM</t>
  </si>
  <si>
    <t>RODAPE CERAMICO PEI-5 TIPO "A"</t>
  </si>
  <si>
    <t>ADITIVO IMPERMEABILIZANTE SIKA 1 OU SIMI</t>
  </si>
  <si>
    <t>ADIT ACELER PEGA/ENDURECIM SIKA 3 OU SIM</t>
  </si>
  <si>
    <t>PINTURA EPOXI ALCATRAO 3 DEMAOS</t>
  </si>
  <si>
    <t>PORTA MADEIRA PRANCHETA, COMPLETA</t>
  </si>
  <si>
    <t>PORTA DE MADEIRA ALMOFADA, COMPLETA</t>
  </si>
  <si>
    <t>PORTA ALUMINIO DE ABRIR/CORRER, COMPLETA</t>
  </si>
  <si>
    <t>JANELA/BASCULA ALUM ABRIR/CORRER, COMPL</t>
  </si>
  <si>
    <t>VIDRO LISO TRANSPARENTE E=4MM</t>
  </si>
  <si>
    <t>DIVISORIA GRANITO CINZA POLIDO DUAS FACE</t>
  </si>
  <si>
    <t>ESPELHO DE CRISTAL E=4MM</t>
  </si>
  <si>
    <t>PORTA PARA DIVISORIAS COMPLETA</t>
  </si>
  <si>
    <t>PORTA COM VIDRO P DIVISORIAS COMPLETA</t>
  </si>
  <si>
    <t>JANELA/BASCULA VID TEMP INC CORRER COMPL</t>
  </si>
  <si>
    <t>COBERTURA TELHAS CANALETE 49, C/ MADEIR</t>
  </si>
  <si>
    <t>COBERTURA TELHAS CANALETE 49, S/ MADEIR</t>
  </si>
  <si>
    <t>COBERTURA TELHAS CANALETE 90, C/ MADEIR</t>
  </si>
  <si>
    <t>COBERTURA TELHAS CANALETE 90 S MADEIRAM</t>
  </si>
  <si>
    <t>COBERT TELHAS ALUMINIO ONDULADA E=5,0MM</t>
  </si>
  <si>
    <t>RUFO EM ALUMINIO ESP=0,5MM LARGURA 40CM</t>
  </si>
  <si>
    <t>CALHA EM PVC L=20CM COM SUPORTE</t>
  </si>
  <si>
    <t>BACIA SANITARIA LOUCA CAIXA ACOPLADA</t>
  </si>
  <si>
    <t>BACIA SANITARIA LOUCA CONVENCIONAL PCD</t>
  </si>
  <si>
    <t>MICTORIO LOUCA SIFONADO</t>
  </si>
  <si>
    <t>CUBA LOUCA DE EMBUTIR</t>
  </si>
  <si>
    <t>CUBA ACO INOX DE EMBUTIR</t>
  </si>
  <si>
    <t>CHUVEIRO PLASTICO BRANCO ELETRICO</t>
  </si>
  <si>
    <t>DUCHA HIGIENICA METAL CROMADO</t>
  </si>
  <si>
    <t>TORNEIRA BANCADA METAL AUTOMAT LAVATORIO</t>
  </si>
  <si>
    <t>TORNEIRA BANCADA METAL MANUAL PIA COZINH</t>
  </si>
  <si>
    <t>CABIDE METAL CROMADO UM GANCHO</t>
  </si>
  <si>
    <t>CAIXA SINFONADA PVC 100X100X50MM REDONDA</t>
  </si>
  <si>
    <t>CAIXA DESCARGA EXTERNA PLASTICA COMPLETA</t>
  </si>
  <si>
    <t>CAIXA DAGUA FIBRA VIDRO 500L COMPLETA</t>
  </si>
  <si>
    <t>CAIXA DAGUA FIBRA VIDRO 1000L COMPLETA</t>
  </si>
  <si>
    <t>PONTO DRENO AR-CONDICIONADO</t>
  </si>
  <si>
    <t>PAVIMENTACAO BLOCO CONCR SEXTAVADO E=8CM</t>
  </si>
  <si>
    <t>MEIO FIO DE CONCRETO SECAO 15x12x30CM</t>
  </si>
  <si>
    <t>MURO TIPO 1: BLOCO/MOURAO/ARAME</t>
  </si>
  <si>
    <t>MURO TIPO 2: BLOCO/MOURAO/TELA /ARAME</t>
  </si>
  <si>
    <t>PORTAO TIPO 1: TUBO FERRO GALV/TELA L=4M</t>
  </si>
  <si>
    <t>PORTAO TIPO 1: TUBO FERRO GALV/TELA L=1M</t>
  </si>
  <si>
    <t>PORTAO TIPO 2: CHAPA DE ACO L=4M H=3M</t>
  </si>
  <si>
    <t>PINTURA LETREIRO/LOGOMARCA CESAN</t>
  </si>
  <si>
    <t>GRAMA ESMERALDA PLACAS, TERRA VEG. 2,0CM</t>
  </si>
  <si>
    <t>CONCERTINA DUPLA PERFURANTE</t>
  </si>
  <si>
    <t>MOBILIZACAO DE CONTAINER 6,0X2,4M</t>
  </si>
  <si>
    <t>DESMOBILIZACAO DE CONTAINER 6,0X2,4M</t>
  </si>
  <si>
    <t>CONTAINER ESCRITORIO DE 6,0X2,4M C/ BANH</t>
  </si>
  <si>
    <t>CONTAINER DEPOSITO MAT 6,0X2,4M C/ BANH</t>
  </si>
  <si>
    <t>ANDAIME TUBULAR P/ESTRUTURAS CONCRETO</t>
  </si>
  <si>
    <t>PLACAS INDICATIVAS EM ACRILICO</t>
  </si>
  <si>
    <t>MOB E DESMOB FURO EM CONCRETO ARMADO</t>
  </si>
  <si>
    <t>ALVENAR BL CONCR U E=14CM ARM/CONC/AMAR</t>
  </si>
  <si>
    <t>PINTURA ACRILICA PARA PISO 2 DEMAOS</t>
  </si>
  <si>
    <t>MANTA ASFALTICA E=4MM ESTRUTURADA</t>
  </si>
  <si>
    <t>JATEAMENTO COM GRANALHA SA-2 1/2</t>
  </si>
  <si>
    <t>FIBRA DE VIDRO E=2MM SOBRE ESTRUTURAS</t>
  </si>
  <si>
    <t>COBERT TELHAS FIBR OND E=8MM, C/ MADEIR</t>
  </si>
  <si>
    <t>COBERT TELHAS FIBR OND E=8MM, S/ MADEIR</t>
  </si>
  <si>
    <t>CUMEEIRA UNIVERSAL DE FIBROCIMENTO</t>
  </si>
  <si>
    <t>SABONETEIRA PLASTICA TIPO DISPENSER</t>
  </si>
  <si>
    <t>RALO SINFONADO PVC 100X40MM CILINDRICO</t>
  </si>
  <si>
    <t>FORN E ASSENT DE PECAS EM PRFV</t>
  </si>
  <si>
    <t>SERVICO DE MANUTENCAO ELETRICA</t>
  </si>
  <si>
    <t>PINCEL 2 POLEGADAS</t>
  </si>
  <si>
    <t>PINCEL 3 POLEGADAS</t>
  </si>
  <si>
    <t>PINCEL 4 POLEGADAS</t>
  </si>
  <si>
    <t>ROLO DE LÃ 23 CM</t>
  </si>
  <si>
    <t>ROLO DE LÃ 15 CM</t>
  </si>
  <si>
    <t>ROLO DE LÃ 9 CM</t>
  </si>
  <si>
    <t>ENROCAMENTO COM PEDRA DE MAO</t>
  </si>
  <si>
    <t>RETIRADA MAT LEITO FILTRANTE C/ REAPROV</t>
  </si>
  <si>
    <t>ETE BARRA DO SAHY - PARCELA FIXA</t>
  </si>
  <si>
    <t>ETE BARRA DO SAHY - PARCELA VARIAVEL</t>
  </si>
  <si>
    <t>SERVICO DESINFECCAO UV–ETE BARRA DO SAHY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</si>
</sst>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00&quot;.&quot;000&quot;.&quot;000&quot;/&quot;0000\-00"/>
    <numFmt numFmtId="165" formatCode="#,##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2" fillId="3" borderId="0" xfId="0" applyFont="1" applyFill="1"/>
    <xf numFmtId="164" fontId="1" fillId="2" borderId="0" xfId="0" applyNumberFormat="1" applyFont="1" applyFill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2" xfId="0" applyFont="1" applyFill="1" applyBorder="1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0" fillId="3" borderId="3" xfId="0" applyFont="1" applyFill="1" applyBorder="1"/>
    <xf numFmtId="165" fontId="1" fillId="3" borderId="0" xfId="0" applyNumberFormat="1" applyFont="1" applyFill="1"/>
    <xf numFmtId="165" fontId="3" fillId="3" borderId="2" xfId="0" applyNumberFormat="1" applyFont="1" applyFill="1" applyBorder="1" applyAlignment="1">
      <alignment wrapText="1"/>
    </xf>
    <xf numFmtId="165" fontId="1" fillId="3" borderId="2" xfId="0" applyNumberFormat="1" applyFont="1" applyFill="1" applyBorder="1"/>
    <xf numFmtId="4" fontId="1" fillId="3" borderId="0" xfId="0" applyNumberFormat="1" applyFont="1" applyFill="1"/>
    <xf numFmtId="4" fontId="3" fillId="3" borderId="2" xfId="0" applyNumberFormat="1" applyFont="1" applyFill="1" applyBorder="1" applyAlignment="1">
      <alignment wrapText="1"/>
    </xf>
    <xf numFmtId="4" fontId="1" fillId="2" borderId="0" xfId="0" applyNumberFormat="1" applyFont="1" applyFill="1"/>
    <xf numFmtId="0" fontId="1" fillId="3" borderId="0" xfId="0" applyFont="1" applyFill="1" applyBorder="1"/>
    <xf numFmtId="165" fontId="1" fillId="3" borderId="0" xfId="0" applyNumberFormat="1" applyFont="1" applyFill="1" applyBorder="1"/>
    <xf numFmtId="4" fontId="1" fillId="2" borderId="0" xfId="0" applyNumberFormat="1" applyFont="1" applyFill="1" applyBorder="1"/>
    <xf numFmtId="4" fontId="1" fillId="3" borderId="0" xfId="0" applyNumberFormat="1" applyFont="1" applyFill="1" applyBorder="1"/>
  </cellXfs>
  <cellStyles count="1">
    <cellStyle name="Normal" xfId="0" builtinId="0"/>
  </cellStyles>
  <dxfs count="5">
    <dxf>
      <border>
        <right style="thin">
          <color theme="4" tint="0.399914548173467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>
        <right style="thin">
          <color theme="4" tint="0.399914548173467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>
        <right style="thin">
          <color theme="4" tint="0.399914548173467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>
        <right style="thin">
          <color theme="4" tint="0.39994506668294322"/>
        </right>
        <vertical/>
        <horizontal/>
      </border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0"/>
  <sheetViews>
    <sheetView tabSelected="1" zoomScaleNormal="100" workbookViewId="0">
      <selection activeCell="L8" sqref="L8"/>
    </sheetView>
  </sheetViews>
  <sheetFormatPr defaultColWidth="7.85546875" defaultRowHeight="12.75" x14ac:dyDescent="0.2"/>
  <cols>
    <col min="1" max="1" width="18.28515625" style="1" bestFit="1" customWidth="1"/>
    <col min="2" max="2" width="19.42578125" style="1" bestFit="1" customWidth="1"/>
    <col min="3" max="3" width="7.28515625" style="1" customWidth="1"/>
    <col min="4" max="4" width="11" style="1" bestFit="1" customWidth="1"/>
    <col min="5" max="5" width="38.85546875" style="1" bestFit="1" customWidth="1"/>
    <col min="6" max="6" width="12.28515625" style="13" customWidth="1"/>
    <col min="7" max="7" width="18.28515625" style="1" customWidth="1"/>
    <col min="8" max="8" width="8.85546875" style="18" bestFit="1" customWidth="1"/>
    <col min="9" max="9" width="11.5703125" style="16" customWidth="1"/>
    <col min="10" max="10" width="10.85546875" style="1" bestFit="1" customWidth="1"/>
    <col min="11" max="11" width="21.5703125" style="1" customWidth="1"/>
    <col min="12" max="12" width="10.85546875" style="1" bestFit="1" customWidth="1"/>
    <col min="13" max="16384" width="7.85546875" style="1"/>
  </cols>
  <sheetData>
    <row r="1" spans="1:10" x14ac:dyDescent="0.2">
      <c r="A1" s="3" t="s">
        <v>7</v>
      </c>
      <c r="B1" s="4"/>
      <c r="C1" s="1" t="s">
        <v>8</v>
      </c>
      <c r="H1" s="16"/>
    </row>
    <row r="2" spans="1:10" x14ac:dyDescent="0.2">
      <c r="A2" s="3"/>
      <c r="B2" s="3"/>
      <c r="H2" s="16"/>
    </row>
    <row r="3" spans="1:10" x14ac:dyDescent="0.2">
      <c r="A3" s="3" t="s">
        <v>9</v>
      </c>
      <c r="B3" s="1" t="s">
        <v>12</v>
      </c>
      <c r="H3" s="16"/>
    </row>
    <row r="4" spans="1:10" x14ac:dyDescent="0.2">
      <c r="A4" s="3" t="s">
        <v>10</v>
      </c>
      <c r="B4" s="1" t="s">
        <v>13</v>
      </c>
      <c r="H4" s="16"/>
    </row>
    <row r="5" spans="1:10" s="2" customFormat="1" ht="25.5" x14ac:dyDescent="0.2">
      <c r="A5" s="5" t="s">
        <v>11</v>
      </c>
      <c r="B5" s="6" t="s">
        <v>0</v>
      </c>
      <c r="C5" s="6" t="s">
        <v>1</v>
      </c>
      <c r="D5" s="6" t="s">
        <v>2</v>
      </c>
      <c r="E5" s="6" t="s">
        <v>6</v>
      </c>
      <c r="F5" s="14" t="s">
        <v>4</v>
      </c>
      <c r="G5" s="6" t="s">
        <v>3</v>
      </c>
      <c r="H5" s="17" t="s">
        <v>14</v>
      </c>
      <c r="I5" s="17" t="s">
        <v>5</v>
      </c>
      <c r="J5" s="7"/>
    </row>
    <row r="6" spans="1:10" ht="15" x14ac:dyDescent="0.25">
      <c r="A6" s="8">
        <v>4600008105</v>
      </c>
      <c r="B6" s="9">
        <v>10</v>
      </c>
      <c r="C6" s="9">
        <v>10</v>
      </c>
      <c r="D6" s="9">
        <v>8019000026</v>
      </c>
      <c r="E6" s="9" t="s">
        <v>15</v>
      </c>
      <c r="F6" s="15">
        <v>3</v>
      </c>
      <c r="G6" s="9" t="s">
        <v>16</v>
      </c>
      <c r="H6" s="10"/>
      <c r="I6" s="11">
        <f>F6*H6</f>
        <v>0</v>
      </c>
      <c r="J6" s="12" t="str">
        <f>IF(AND(COUNTIF($D$6:D6,D6)&gt;1,H6&lt;&gt;""), IF(H6=IFERROR(VLOOKUP(D6,$D5:H5,5,FALSE),0),"","ATENÇÃO: Serviços iguais não podem ter valores diferentes!"),"")</f>
        <v/>
      </c>
    </row>
    <row r="7" spans="1:10" x14ac:dyDescent="0.2">
      <c r="A7" s="1">
        <v>4600008105</v>
      </c>
      <c r="B7" s="1">
        <v>10</v>
      </c>
      <c r="C7" s="1">
        <v>20</v>
      </c>
      <c r="D7" s="1">
        <v>8594900020</v>
      </c>
      <c r="E7" s="1" t="s">
        <v>17</v>
      </c>
      <c r="F7" s="13">
        <v>0.25</v>
      </c>
      <c r="G7" s="1" t="s">
        <v>18</v>
      </c>
      <c r="I7" s="16">
        <f>F7*H7</f>
        <v>0</v>
      </c>
      <c r="J7" s="1" t="str">
        <f>IF(AND(COUNTIF($D$6:D7,D7)&gt;1,H7&lt;&gt;""), IF(H7=IFERROR(VLOOKUP(D7,$D5:H6,5,FALSE),0),"","ATENÇÃO: Serviços iguais não podem ter valores diferentes!"),"")</f>
        <v/>
      </c>
    </row>
    <row r="8" spans="1:10" x14ac:dyDescent="0.2">
      <c r="A8" s="1">
        <v>4600008105</v>
      </c>
      <c r="B8" s="1">
        <v>10</v>
      </c>
      <c r="C8" s="1">
        <v>30</v>
      </c>
      <c r="D8" s="1">
        <v>8349000058</v>
      </c>
      <c r="E8" s="1" t="s">
        <v>19</v>
      </c>
      <c r="F8" s="13">
        <v>3</v>
      </c>
      <c r="G8" s="1" t="s">
        <v>16</v>
      </c>
      <c r="I8" s="16">
        <f>F8*H8</f>
        <v>0</v>
      </c>
      <c r="J8" s="1" t="str">
        <f>IF(AND(COUNTIF($D$6:D8,D8)&gt;1,H8&lt;&gt;""), IF(H8=IFERROR(VLOOKUP(D8,$D5:H7,5,FALSE),0),"","ATENÇÃO: Serviços iguais não podem ter valores diferentes!"),"")</f>
        <v/>
      </c>
    </row>
    <row r="9" spans="1:10" x14ac:dyDescent="0.2">
      <c r="A9" s="1">
        <v>4600008105</v>
      </c>
      <c r="B9" s="1">
        <v>10</v>
      </c>
      <c r="C9" s="1">
        <v>40</v>
      </c>
      <c r="D9" s="1">
        <v>8349000059</v>
      </c>
      <c r="E9" s="1" t="s">
        <v>20</v>
      </c>
      <c r="F9" s="13">
        <v>12</v>
      </c>
      <c r="G9" s="1" t="s">
        <v>21</v>
      </c>
      <c r="I9" s="16">
        <f>F9*H9</f>
        <v>0</v>
      </c>
      <c r="J9" s="1" t="str">
        <f>IF(AND(COUNTIF($D$6:D9,D9)&gt;1,H9&lt;&gt;""), IF(H9=IFERROR(VLOOKUP(D9,$D5:H8,5,FALSE),0),"","ATENÇÃO: Serviços iguais não podem ter valores diferentes!"),"")</f>
        <v/>
      </c>
    </row>
    <row r="10" spans="1:10" x14ac:dyDescent="0.2">
      <c r="A10" s="1">
        <v>4600008105</v>
      </c>
      <c r="B10" s="1">
        <v>10</v>
      </c>
      <c r="C10" s="1">
        <v>50</v>
      </c>
      <c r="D10" s="1">
        <v>8340100007</v>
      </c>
      <c r="E10" s="1" t="s">
        <v>22</v>
      </c>
      <c r="F10" s="13">
        <v>6</v>
      </c>
      <c r="G10" s="1" t="s">
        <v>16</v>
      </c>
      <c r="I10" s="16">
        <f>F10*H10</f>
        <v>0</v>
      </c>
      <c r="J10" s="1" t="str">
        <f>IF(AND(COUNTIF($D$6:D10,D10)&gt;1,H10&lt;&gt;""), IF(H10=IFERROR(VLOOKUP(D10,$D5:H9,5,FALSE),0),"","ATENÇÃO: Serviços iguais não podem ter valores diferentes!"),"")</f>
        <v/>
      </c>
    </row>
    <row r="11" spans="1:10" x14ac:dyDescent="0.2">
      <c r="A11" s="1">
        <v>4600008105</v>
      </c>
      <c r="B11" s="1">
        <v>10</v>
      </c>
      <c r="C11" s="1">
        <v>60</v>
      </c>
      <c r="D11" s="1">
        <v>8340100013</v>
      </c>
      <c r="E11" s="1" t="s">
        <v>23</v>
      </c>
      <c r="F11" s="13">
        <v>3</v>
      </c>
      <c r="G11" s="1" t="s">
        <v>16</v>
      </c>
      <c r="I11" s="16">
        <f>F11*H11</f>
        <v>0</v>
      </c>
      <c r="J11" s="1" t="str">
        <f>IF(AND(COUNTIF($D$6:D11,D11)&gt;1,H11&lt;&gt;""), IF(H11=IFERROR(VLOOKUP(D11,$D5:H10,5,FALSE),0),"","ATENÇÃO: Serviços iguais não podem ter valores diferentes!"),"")</f>
        <v/>
      </c>
    </row>
    <row r="12" spans="1:10" x14ac:dyDescent="0.2">
      <c r="A12" s="1">
        <v>4600008105</v>
      </c>
      <c r="B12" s="1">
        <v>10</v>
      </c>
      <c r="C12" s="1">
        <v>70</v>
      </c>
      <c r="D12" s="1">
        <v>8279000014</v>
      </c>
      <c r="E12" s="1" t="s">
        <v>24</v>
      </c>
      <c r="F12" s="13">
        <v>15</v>
      </c>
      <c r="G12" s="1" t="s">
        <v>16</v>
      </c>
      <c r="I12" s="16">
        <f>F12*H12</f>
        <v>0</v>
      </c>
      <c r="J12" s="1" t="str">
        <f>IF(AND(COUNTIF($D$6:D12,D12)&gt;1,H12&lt;&gt;""), IF(H12=IFERROR(VLOOKUP(D12,$D5:H11,5,FALSE),0),"","ATENÇÃO: Serviços iguais não podem ter valores diferentes!"),"")</f>
        <v/>
      </c>
    </row>
    <row r="13" spans="1:10" x14ac:dyDescent="0.2">
      <c r="A13" s="1">
        <v>4600008105</v>
      </c>
      <c r="B13" s="1">
        <v>10</v>
      </c>
      <c r="C13" s="1">
        <v>80</v>
      </c>
      <c r="D13" s="1">
        <v>8279000016</v>
      </c>
      <c r="E13" s="1" t="s">
        <v>25</v>
      </c>
      <c r="F13" s="13">
        <v>36</v>
      </c>
      <c r="G13" s="1" t="s">
        <v>16</v>
      </c>
      <c r="I13" s="16">
        <f>F13*H13</f>
        <v>0</v>
      </c>
      <c r="J13" s="1" t="str">
        <f>IF(AND(COUNTIF($D$6:D13,D13)&gt;1,H13&lt;&gt;""), IF(H13=IFERROR(VLOOKUP(D13,$D5:H12,5,FALSE),0),"","ATENÇÃO: Serviços iguais não podem ter valores diferentes!"),"")</f>
        <v/>
      </c>
    </row>
    <row r="14" spans="1:10" x14ac:dyDescent="0.2">
      <c r="A14" s="1">
        <v>4600008105</v>
      </c>
      <c r="B14" s="1">
        <v>10</v>
      </c>
      <c r="C14" s="1">
        <v>90</v>
      </c>
      <c r="D14" s="1">
        <v>8279000017</v>
      </c>
      <c r="E14" s="1" t="s">
        <v>26</v>
      </c>
      <c r="F14" s="13">
        <v>187.5</v>
      </c>
      <c r="G14" s="1" t="s">
        <v>21</v>
      </c>
      <c r="I14" s="16">
        <f>F14*H14</f>
        <v>0</v>
      </c>
      <c r="J14" s="1" t="str">
        <f>IF(AND(COUNTIF($D$6:D14,D14)&gt;1,H14&lt;&gt;""), IF(H14=IFERROR(VLOOKUP(D14,$D5:H13,5,FALSE),0),"","ATENÇÃO: Serviços iguais não podem ter valores diferentes!"),"")</f>
        <v/>
      </c>
    </row>
    <row r="15" spans="1:10" x14ac:dyDescent="0.2">
      <c r="A15" s="1">
        <v>4600008105</v>
      </c>
      <c r="B15" s="1">
        <v>10</v>
      </c>
      <c r="C15" s="1">
        <v>100</v>
      </c>
      <c r="D15" s="1">
        <v>8279000018</v>
      </c>
      <c r="E15" s="1" t="s">
        <v>27</v>
      </c>
      <c r="F15" s="13">
        <v>25</v>
      </c>
      <c r="G15" s="1" t="s">
        <v>21</v>
      </c>
      <c r="I15" s="16">
        <f>F15*H15</f>
        <v>0</v>
      </c>
      <c r="J15" s="1" t="str">
        <f>IF(AND(COUNTIF($D$6:D15,D15)&gt;1,H15&lt;&gt;""), IF(H15=IFERROR(VLOOKUP(D15,$D5:H14,5,FALSE),0),"","ATENÇÃO: Serviços iguais não podem ter valores diferentes!"),"")</f>
        <v/>
      </c>
    </row>
    <row r="16" spans="1:10" x14ac:dyDescent="0.2">
      <c r="A16" s="1">
        <v>4600008105</v>
      </c>
      <c r="B16" s="1">
        <v>10</v>
      </c>
      <c r="C16" s="1">
        <v>110</v>
      </c>
      <c r="D16" s="1">
        <v>8279000021</v>
      </c>
      <c r="E16" s="1" t="s">
        <v>28</v>
      </c>
      <c r="F16" s="13">
        <v>412.5</v>
      </c>
      <c r="G16" s="1" t="s">
        <v>21</v>
      </c>
      <c r="I16" s="16">
        <f>F16*H16</f>
        <v>0</v>
      </c>
      <c r="J16" s="1" t="str">
        <f>IF(AND(COUNTIF($D$6:D16,D16)&gt;1,H16&lt;&gt;""), IF(H16=IFERROR(VLOOKUP(D16,$D5:H15,5,FALSE),0),"","ATENÇÃO: Serviços iguais não podem ter valores diferentes!"),"")</f>
        <v/>
      </c>
    </row>
    <row r="17" spans="1:10" x14ac:dyDescent="0.2">
      <c r="A17" s="1">
        <v>4600008105</v>
      </c>
      <c r="B17" s="1">
        <v>10</v>
      </c>
      <c r="C17" s="1">
        <v>120</v>
      </c>
      <c r="D17" s="1">
        <v>8279000022</v>
      </c>
      <c r="E17" s="1" t="s">
        <v>29</v>
      </c>
      <c r="F17" s="13">
        <v>137.5</v>
      </c>
      <c r="G17" s="1" t="s">
        <v>21</v>
      </c>
      <c r="I17" s="16">
        <f>F17*H17</f>
        <v>0</v>
      </c>
      <c r="J17" s="1" t="str">
        <f>IF(AND(COUNTIF($D$6:D17,D17)&gt;1,H17&lt;&gt;""), IF(H17=IFERROR(VLOOKUP(D17,$D5:H16,5,FALSE),0),"","ATENÇÃO: Serviços iguais não podem ter valores diferentes!"),"")</f>
        <v/>
      </c>
    </row>
    <row r="18" spans="1:10" x14ac:dyDescent="0.2">
      <c r="A18" s="1">
        <v>4600008105</v>
      </c>
      <c r="B18" s="1">
        <v>10</v>
      </c>
      <c r="C18" s="1">
        <v>130</v>
      </c>
      <c r="D18" s="1">
        <v>8340100008</v>
      </c>
      <c r="E18" s="1" t="s">
        <v>30</v>
      </c>
      <c r="F18" s="13">
        <v>12</v>
      </c>
      <c r="G18" s="1" t="s">
        <v>16</v>
      </c>
      <c r="I18" s="16">
        <f>F18*H18</f>
        <v>0</v>
      </c>
      <c r="J18" s="1" t="str">
        <f>IF(AND(COUNTIF($D$6:D18,D18)&gt;1,H18&lt;&gt;""), IF(H18=IFERROR(VLOOKUP(D18,$D5:H17,5,FALSE),0),"","ATENÇÃO: Serviços iguais não podem ter valores diferentes!"),"")</f>
        <v/>
      </c>
    </row>
    <row r="19" spans="1:10" x14ac:dyDescent="0.2">
      <c r="A19" s="1">
        <v>4600008105</v>
      </c>
      <c r="B19" s="1">
        <v>10</v>
      </c>
      <c r="C19" s="1">
        <v>140</v>
      </c>
      <c r="D19" s="1">
        <v>8340100009</v>
      </c>
      <c r="E19" s="1" t="s">
        <v>31</v>
      </c>
      <c r="F19" s="13">
        <v>3</v>
      </c>
      <c r="G19" s="1" t="s">
        <v>16</v>
      </c>
      <c r="I19" s="16">
        <f>F19*H19</f>
        <v>0</v>
      </c>
      <c r="J19" s="1" t="str">
        <f>IF(AND(COUNTIF($D$6:D19,D19)&gt;1,H19&lt;&gt;""), IF(H19=IFERROR(VLOOKUP(D19,$D5:H18,5,FALSE),0),"","ATENÇÃO: Serviços iguais não podem ter valores diferentes!"),"")</f>
        <v/>
      </c>
    </row>
    <row r="20" spans="1:10" x14ac:dyDescent="0.2">
      <c r="A20" s="1">
        <v>4600008105</v>
      </c>
      <c r="B20" s="1">
        <v>10</v>
      </c>
      <c r="C20" s="1">
        <v>150</v>
      </c>
      <c r="D20" s="1">
        <v>8236000410</v>
      </c>
      <c r="E20" s="1" t="s">
        <v>32</v>
      </c>
      <c r="F20" s="13">
        <v>5</v>
      </c>
      <c r="G20" s="1" t="s">
        <v>33</v>
      </c>
      <c r="I20" s="16">
        <f>F20*H20</f>
        <v>0</v>
      </c>
      <c r="J20" s="1" t="str">
        <f>IF(AND(COUNTIF($D$6:D20,D20)&gt;1,H20&lt;&gt;""), IF(H20=IFERROR(VLOOKUP(D20,$D5:H19,5,FALSE),0),"","ATENÇÃO: Serviços iguais não podem ter valores diferentes!"),"")</f>
        <v/>
      </c>
    </row>
    <row r="21" spans="1:10" x14ac:dyDescent="0.2">
      <c r="A21" s="1">
        <v>4600008105</v>
      </c>
      <c r="B21" s="1">
        <v>10</v>
      </c>
      <c r="C21" s="1">
        <v>160</v>
      </c>
      <c r="D21" s="1">
        <v>8236000420</v>
      </c>
      <c r="E21" s="1" t="s">
        <v>34</v>
      </c>
      <c r="F21" s="13">
        <v>5</v>
      </c>
      <c r="G21" s="1" t="s">
        <v>33</v>
      </c>
      <c r="I21" s="16">
        <f>F21*H21</f>
        <v>0</v>
      </c>
      <c r="J21" s="1" t="str">
        <f>IF(AND(COUNTIF($D$6:D21,D21)&gt;1,H21&lt;&gt;""), IF(H21=IFERROR(VLOOKUP(D21,$D5:H20,5,FALSE),0),"","ATENÇÃO: Serviços iguais não podem ter valores diferentes!"),"")</f>
        <v/>
      </c>
    </row>
    <row r="22" spans="1:10" x14ac:dyDescent="0.2">
      <c r="A22" s="1">
        <v>4600008105</v>
      </c>
      <c r="B22" s="1">
        <v>10</v>
      </c>
      <c r="C22" s="1">
        <v>170</v>
      </c>
      <c r="D22" s="1">
        <v>8236000450</v>
      </c>
      <c r="E22" s="1" t="s">
        <v>35</v>
      </c>
      <c r="F22" s="13">
        <v>2.5</v>
      </c>
      <c r="G22" s="1" t="s">
        <v>33</v>
      </c>
      <c r="I22" s="16">
        <f>F22*H22</f>
        <v>0</v>
      </c>
      <c r="J22" s="1" t="str">
        <f>IF(AND(COUNTIF($D$6:D22,D22)&gt;1,H22&lt;&gt;""), IF(H22=IFERROR(VLOOKUP(D22,$D5:H21,5,FALSE),0),"","ATENÇÃO: Serviços iguais não podem ter valores diferentes!"),"")</f>
        <v/>
      </c>
    </row>
    <row r="23" spans="1:10" x14ac:dyDescent="0.2">
      <c r="A23" s="1">
        <v>4600008105</v>
      </c>
      <c r="B23" s="1">
        <v>10</v>
      </c>
      <c r="C23" s="1">
        <v>180</v>
      </c>
      <c r="D23" s="1">
        <v>8236000010</v>
      </c>
      <c r="E23" s="1" t="s">
        <v>36</v>
      </c>
      <c r="F23" s="13">
        <v>135</v>
      </c>
      <c r="G23" s="1" t="s">
        <v>21</v>
      </c>
      <c r="I23" s="16">
        <f>F23*H23</f>
        <v>0</v>
      </c>
      <c r="J23" s="1" t="str">
        <f>IF(AND(COUNTIF($D$6:D23,D23)&gt;1,H23&lt;&gt;""), IF(H23=IFERROR(VLOOKUP(D23,$D5:H22,5,FALSE),0),"","ATENÇÃO: Serviços iguais não podem ter valores diferentes!"),"")</f>
        <v/>
      </c>
    </row>
    <row r="24" spans="1:10" x14ac:dyDescent="0.2">
      <c r="A24" s="1">
        <v>4600008105</v>
      </c>
      <c r="B24" s="1">
        <v>10</v>
      </c>
      <c r="C24" s="1">
        <v>190</v>
      </c>
      <c r="D24" s="1">
        <v>8236000220</v>
      </c>
      <c r="E24" s="1" t="s">
        <v>37</v>
      </c>
      <c r="F24" s="13">
        <v>270</v>
      </c>
      <c r="G24" s="1" t="s">
        <v>21</v>
      </c>
      <c r="I24" s="16">
        <f>F24*H24</f>
        <v>0</v>
      </c>
      <c r="J24" s="1" t="str">
        <f>IF(AND(COUNTIF($D$6:D24,D24)&gt;1,H24&lt;&gt;""), IF(H24=IFERROR(VLOOKUP(D24,$D5:H23,5,FALSE),0),"","ATENÇÃO: Serviços iguais não podem ter valores diferentes!"),"")</f>
        <v/>
      </c>
    </row>
    <row r="25" spans="1:10" x14ac:dyDescent="0.2">
      <c r="A25" s="1">
        <v>4600008105</v>
      </c>
      <c r="B25" s="1">
        <v>10</v>
      </c>
      <c r="C25" s="1">
        <v>200</v>
      </c>
      <c r="D25" s="1">
        <v>8236000020</v>
      </c>
      <c r="E25" s="1" t="s">
        <v>38</v>
      </c>
      <c r="F25" s="13">
        <v>270</v>
      </c>
      <c r="G25" s="1" t="s">
        <v>21</v>
      </c>
      <c r="I25" s="16">
        <f>F25*H25</f>
        <v>0</v>
      </c>
      <c r="J25" s="1" t="str">
        <f>IF(AND(COUNTIF($D$6:D25,D25)&gt;1,H25&lt;&gt;""), IF(H25=IFERROR(VLOOKUP(D25,$D5:H24,5,FALSE),0),"","ATENÇÃO: Serviços iguais não podem ter valores diferentes!"),"")</f>
        <v/>
      </c>
    </row>
    <row r="26" spans="1:10" x14ac:dyDescent="0.2">
      <c r="A26" s="1">
        <v>4600008105</v>
      </c>
      <c r="B26" s="1">
        <v>10</v>
      </c>
      <c r="C26" s="1">
        <v>210</v>
      </c>
      <c r="D26" s="1">
        <v>8236000080</v>
      </c>
      <c r="E26" s="1" t="s">
        <v>39</v>
      </c>
      <c r="F26" s="13">
        <v>60</v>
      </c>
      <c r="G26" s="1" t="s">
        <v>21</v>
      </c>
      <c r="I26" s="16">
        <f>F26*H26</f>
        <v>0</v>
      </c>
      <c r="J26" s="1" t="str">
        <f>IF(AND(COUNTIF($D$6:D26,D26)&gt;1,H26&lt;&gt;""), IF(H26=IFERROR(VLOOKUP(D26,$D5:H25,5,FALSE),0),"","ATENÇÃO: Serviços iguais não podem ter valores diferentes!"),"")</f>
        <v/>
      </c>
    </row>
    <row r="27" spans="1:10" x14ac:dyDescent="0.2">
      <c r="A27" s="1">
        <v>4600008105</v>
      </c>
      <c r="B27" s="1">
        <v>10</v>
      </c>
      <c r="C27" s="1">
        <v>220</v>
      </c>
      <c r="D27" s="1">
        <v>8236000140</v>
      </c>
      <c r="E27" s="1" t="s">
        <v>40</v>
      </c>
      <c r="F27" s="13">
        <v>33.75</v>
      </c>
      <c r="G27" s="1" t="s">
        <v>21</v>
      </c>
      <c r="I27" s="16">
        <f>F27*H27</f>
        <v>0</v>
      </c>
      <c r="J27" s="1" t="str">
        <f>IF(AND(COUNTIF($D$6:D27,D27)&gt;1,H27&lt;&gt;""), IF(H27=IFERROR(VLOOKUP(D27,$D5:H26,5,FALSE),0),"","ATENÇÃO: Serviços iguais não podem ter valores diferentes!"),"")</f>
        <v/>
      </c>
    </row>
    <row r="28" spans="1:10" x14ac:dyDescent="0.2">
      <c r="A28" s="1">
        <v>4600008105</v>
      </c>
      <c r="B28" s="1">
        <v>10</v>
      </c>
      <c r="C28" s="1">
        <v>230</v>
      </c>
      <c r="D28" s="1">
        <v>8236000150</v>
      </c>
      <c r="E28" s="1" t="s">
        <v>41</v>
      </c>
      <c r="F28" s="13">
        <v>45</v>
      </c>
      <c r="G28" s="1" t="s">
        <v>21</v>
      </c>
      <c r="I28" s="16">
        <f>F28*H28</f>
        <v>0</v>
      </c>
      <c r="J28" s="1" t="str">
        <f>IF(AND(COUNTIF($D$6:D28,D28)&gt;1,H28&lt;&gt;""), IF(H28=IFERROR(VLOOKUP(D28,$D5:H27,5,FALSE),0),"","ATENÇÃO: Serviços iguais não podem ter valores diferentes!"),"")</f>
        <v/>
      </c>
    </row>
    <row r="29" spans="1:10" x14ac:dyDescent="0.2">
      <c r="A29" s="1">
        <v>4600008105</v>
      </c>
      <c r="B29" s="1">
        <v>10</v>
      </c>
      <c r="C29" s="1">
        <v>240</v>
      </c>
      <c r="D29" s="1">
        <v>8236000160</v>
      </c>
      <c r="E29" s="1" t="s">
        <v>42</v>
      </c>
      <c r="F29" s="13">
        <v>135</v>
      </c>
      <c r="G29" s="1" t="s">
        <v>21</v>
      </c>
      <c r="I29" s="16">
        <f>F29*H29</f>
        <v>0</v>
      </c>
      <c r="J29" s="1" t="str">
        <f>IF(AND(COUNTIF($D$6:D29,D29)&gt;1,H29&lt;&gt;""), IF(H29=IFERROR(VLOOKUP(D29,$D5:H28,5,FALSE),0),"","ATENÇÃO: Serviços iguais não podem ter valores diferentes!"),"")</f>
        <v/>
      </c>
    </row>
    <row r="30" spans="1:10" x14ac:dyDescent="0.2">
      <c r="A30" s="1">
        <v>4600008105</v>
      </c>
      <c r="B30" s="1">
        <v>10</v>
      </c>
      <c r="C30" s="1">
        <v>250</v>
      </c>
      <c r="D30" s="1">
        <v>8236000170</v>
      </c>
      <c r="E30" s="1" t="s">
        <v>43</v>
      </c>
      <c r="F30" s="13">
        <v>6.75</v>
      </c>
      <c r="G30" s="1" t="s">
        <v>21</v>
      </c>
      <c r="I30" s="16">
        <f>F30*H30</f>
        <v>0</v>
      </c>
      <c r="J30" s="1" t="str">
        <f>IF(AND(COUNTIF($D$6:D30,D30)&gt;1,H30&lt;&gt;""), IF(H30=IFERROR(VLOOKUP(D30,$D5:H29,5,FALSE),0),"","ATENÇÃO: Serviços iguais não podem ter valores diferentes!"),"")</f>
        <v/>
      </c>
    </row>
    <row r="31" spans="1:10" x14ac:dyDescent="0.2">
      <c r="A31" s="1">
        <v>4600008105</v>
      </c>
      <c r="B31" s="1">
        <v>10</v>
      </c>
      <c r="C31" s="1">
        <v>260</v>
      </c>
      <c r="D31" s="1">
        <v>8340100006</v>
      </c>
      <c r="E31" s="1" t="s">
        <v>44</v>
      </c>
      <c r="F31" s="13">
        <v>0.5</v>
      </c>
      <c r="G31" s="1" t="s">
        <v>18</v>
      </c>
      <c r="I31" s="16">
        <f>F31*H31</f>
        <v>0</v>
      </c>
      <c r="J31" s="1" t="str">
        <f>IF(AND(COUNTIF($D$6:D31,D31)&gt;1,H31&lt;&gt;""), IF(H31=IFERROR(VLOOKUP(D31,$D5:H30,5,FALSE),0),"","ATENÇÃO: Serviços iguais não podem ter valores diferentes!"),"")</f>
        <v/>
      </c>
    </row>
    <row r="32" spans="1:10" x14ac:dyDescent="0.2">
      <c r="A32" s="1">
        <v>4600008105</v>
      </c>
      <c r="B32" s="1">
        <v>10</v>
      </c>
      <c r="C32" s="1">
        <v>270</v>
      </c>
      <c r="D32" s="1">
        <v>8234000340</v>
      </c>
      <c r="E32" s="1" t="s">
        <v>45</v>
      </c>
      <c r="F32" s="13">
        <v>5000</v>
      </c>
      <c r="G32" s="1" t="s">
        <v>46</v>
      </c>
      <c r="I32" s="16">
        <f>F32*H32</f>
        <v>0</v>
      </c>
      <c r="J32" s="1" t="str">
        <f>IF(AND(COUNTIF($D$6:D32,D32)&gt;1,H32&lt;&gt;""), IF(H32=IFERROR(VLOOKUP(D32,$D5:H31,5,FALSE),0),"","ATENÇÃO: Serviços iguais não podem ter valores diferentes!"),"")</f>
        <v/>
      </c>
    </row>
    <row r="33" spans="1:10" x14ac:dyDescent="0.2">
      <c r="A33" s="1">
        <v>4600008105</v>
      </c>
      <c r="B33" s="1">
        <v>10</v>
      </c>
      <c r="C33" s="1">
        <v>280</v>
      </c>
      <c r="D33" s="1">
        <v>8234001230</v>
      </c>
      <c r="E33" s="1" t="s">
        <v>47</v>
      </c>
      <c r="F33" s="13">
        <v>37.5</v>
      </c>
      <c r="G33" s="1" t="s">
        <v>18</v>
      </c>
      <c r="I33" s="16">
        <f>F33*H33</f>
        <v>0</v>
      </c>
      <c r="J33" s="1" t="str">
        <f>IF(AND(COUNTIF($D$6:D33,D33)&gt;1,H33&lt;&gt;""), IF(H33=IFERROR(VLOOKUP(D33,$D5:H32,5,FALSE),0),"","ATENÇÃO: Serviços iguais não podem ter valores diferentes!"),"")</f>
        <v/>
      </c>
    </row>
    <row r="34" spans="1:10" x14ac:dyDescent="0.2">
      <c r="A34" s="1">
        <v>4600008105</v>
      </c>
      <c r="B34" s="1">
        <v>10</v>
      </c>
      <c r="C34" s="1">
        <v>290</v>
      </c>
      <c r="D34" s="1">
        <v>8348000074</v>
      </c>
      <c r="E34" s="1" t="s">
        <v>48</v>
      </c>
      <c r="F34" s="13">
        <v>60</v>
      </c>
      <c r="G34" s="1" t="s">
        <v>46</v>
      </c>
      <c r="I34" s="16">
        <f>F34*H34</f>
        <v>0</v>
      </c>
      <c r="J34" s="1" t="str">
        <f>IF(AND(COUNTIF($D$6:D34,D34)&gt;1,H34&lt;&gt;""), IF(H34=IFERROR(VLOOKUP(D34,$D5:H33,5,FALSE),0),"","ATENÇÃO: Serviços iguais não podem ter valores diferentes!"),"")</f>
        <v/>
      </c>
    </row>
    <row r="35" spans="1:10" x14ac:dyDescent="0.2">
      <c r="A35" s="1">
        <v>4600008105</v>
      </c>
      <c r="B35" s="1">
        <v>10</v>
      </c>
      <c r="C35" s="1">
        <v>300</v>
      </c>
      <c r="D35" s="1">
        <v>8340100014</v>
      </c>
      <c r="E35" s="1" t="s">
        <v>49</v>
      </c>
      <c r="F35" s="13">
        <v>250</v>
      </c>
      <c r="G35" s="1" t="s">
        <v>50</v>
      </c>
      <c r="I35" s="16">
        <f>F35*H35</f>
        <v>0</v>
      </c>
      <c r="J35" s="1" t="str">
        <f>IF(AND(COUNTIF($D$6:D35,D35)&gt;1,H35&lt;&gt;""), IF(H35=IFERROR(VLOOKUP(D35,$D5:H34,5,FALSE),0),"","ATENÇÃO: Serviços iguais não podem ter valores diferentes!"),"")</f>
        <v/>
      </c>
    </row>
    <row r="36" spans="1:10" x14ac:dyDescent="0.2">
      <c r="A36" s="1">
        <v>4600008105</v>
      </c>
      <c r="B36" s="1">
        <v>10</v>
      </c>
      <c r="C36" s="1">
        <v>310</v>
      </c>
      <c r="D36" s="1">
        <v>8340100015</v>
      </c>
      <c r="E36" s="1" t="s">
        <v>51</v>
      </c>
      <c r="F36" s="13">
        <v>125</v>
      </c>
      <c r="G36" s="1" t="s">
        <v>50</v>
      </c>
      <c r="I36" s="16">
        <f>F36*H36</f>
        <v>0</v>
      </c>
      <c r="J36" s="1" t="str">
        <f>IF(AND(COUNTIF($D$6:D36,D36)&gt;1,H36&lt;&gt;""), IF(H36=IFERROR(VLOOKUP(D36,$D5:H35,5,FALSE),0),"","ATENÇÃO: Serviços iguais não podem ter valores diferentes!"),"")</f>
        <v/>
      </c>
    </row>
    <row r="37" spans="1:10" x14ac:dyDescent="0.2">
      <c r="A37" s="1">
        <v>4600008105</v>
      </c>
      <c r="B37" s="1">
        <v>10</v>
      </c>
      <c r="C37" s="1">
        <v>320</v>
      </c>
      <c r="D37" s="1">
        <v>8234001960</v>
      </c>
      <c r="E37" s="1" t="s">
        <v>52</v>
      </c>
      <c r="F37" s="13">
        <v>30</v>
      </c>
      <c r="G37" s="1" t="s">
        <v>53</v>
      </c>
      <c r="I37" s="16">
        <f>F37*H37</f>
        <v>0</v>
      </c>
      <c r="J37" s="1" t="str">
        <f>IF(AND(COUNTIF($D$6:D37,D37)&gt;1,H37&lt;&gt;""), IF(H37=IFERROR(VLOOKUP(D37,$D5:H36,5,FALSE),0),"","ATENÇÃO: Serviços iguais não podem ter valores diferentes!"),"")</f>
        <v/>
      </c>
    </row>
    <row r="38" spans="1:10" x14ac:dyDescent="0.2">
      <c r="A38" s="1">
        <v>4600008105</v>
      </c>
      <c r="B38" s="1">
        <v>10</v>
      </c>
      <c r="C38" s="1">
        <v>330</v>
      </c>
      <c r="D38" s="1">
        <v>8234000240</v>
      </c>
      <c r="E38" s="1" t="s">
        <v>54</v>
      </c>
      <c r="F38" s="13">
        <v>30</v>
      </c>
      <c r="G38" s="1" t="s">
        <v>53</v>
      </c>
      <c r="I38" s="16">
        <f>F38*H38</f>
        <v>0</v>
      </c>
      <c r="J38" s="1" t="str">
        <f>IF(AND(COUNTIF($D$6:D38,D38)&gt;1,H38&lt;&gt;""), IF(H38=IFERROR(VLOOKUP(D38,$D5:H37,5,FALSE),0),"","ATENÇÃO: Serviços iguais não podem ter valores diferentes!"),"")</f>
        <v/>
      </c>
    </row>
    <row r="39" spans="1:10" x14ac:dyDescent="0.2">
      <c r="A39" s="1">
        <v>4600008105</v>
      </c>
      <c r="B39" s="1">
        <v>10</v>
      </c>
      <c r="C39" s="1">
        <v>340</v>
      </c>
      <c r="D39" s="1">
        <v>8234000270</v>
      </c>
      <c r="E39" s="1" t="s">
        <v>55</v>
      </c>
      <c r="F39" s="13">
        <v>15</v>
      </c>
      <c r="G39" s="1" t="s">
        <v>53</v>
      </c>
      <c r="I39" s="16">
        <f>F39*H39</f>
        <v>0</v>
      </c>
      <c r="J39" s="1" t="str">
        <f>IF(AND(COUNTIF($D$6:D39,D39)&gt;1,H39&lt;&gt;""), IF(H39=IFERROR(VLOOKUP(D39,$D5:H38,5,FALSE),0),"","ATENÇÃO: Serviços iguais não podem ter valores diferentes!"),"")</f>
        <v/>
      </c>
    </row>
    <row r="40" spans="1:10" x14ac:dyDescent="0.2">
      <c r="A40" s="1">
        <v>4600008105</v>
      </c>
      <c r="B40" s="1">
        <v>10</v>
      </c>
      <c r="C40" s="1">
        <v>350</v>
      </c>
      <c r="D40" s="1">
        <v>8234000410</v>
      </c>
      <c r="E40" s="1" t="s">
        <v>56</v>
      </c>
      <c r="F40" s="13">
        <v>125</v>
      </c>
      <c r="G40" s="1" t="s">
        <v>18</v>
      </c>
      <c r="I40" s="16">
        <f>F40*H40</f>
        <v>0</v>
      </c>
      <c r="J40" s="1" t="str">
        <f>IF(AND(COUNTIF($D$6:D40,D40)&gt;1,H40&lt;&gt;""), IF(H40=IFERROR(VLOOKUP(D40,$D5:H39,5,FALSE),0),"","ATENÇÃO: Serviços iguais não podem ter valores diferentes!"),"")</f>
        <v/>
      </c>
    </row>
    <row r="41" spans="1:10" x14ac:dyDescent="0.2">
      <c r="A41" s="1">
        <v>4600008105</v>
      </c>
      <c r="B41" s="1">
        <v>10</v>
      </c>
      <c r="C41" s="1">
        <v>360</v>
      </c>
      <c r="D41" s="1">
        <v>8234000420</v>
      </c>
      <c r="E41" s="1" t="s">
        <v>57</v>
      </c>
      <c r="F41" s="13">
        <v>125</v>
      </c>
      <c r="G41" s="1" t="s">
        <v>18</v>
      </c>
      <c r="I41" s="16">
        <f>F41*H41</f>
        <v>0</v>
      </c>
      <c r="J41" s="1" t="str">
        <f>IF(AND(COUNTIF($D$6:D41,D41)&gt;1,H41&lt;&gt;""), IF(H41=IFERROR(VLOOKUP(D41,$D5:H40,5,FALSE),0),"","ATENÇÃO: Serviços iguais não podem ter valores diferentes!"),"")</f>
        <v/>
      </c>
    </row>
    <row r="42" spans="1:10" x14ac:dyDescent="0.2">
      <c r="A42" s="1">
        <v>4600008105</v>
      </c>
      <c r="B42" s="1">
        <v>10</v>
      </c>
      <c r="C42" s="1">
        <v>370</v>
      </c>
      <c r="D42" s="1">
        <v>8234000430</v>
      </c>
      <c r="E42" s="1" t="s">
        <v>58</v>
      </c>
      <c r="F42" s="13">
        <v>50</v>
      </c>
      <c r="G42" s="1" t="s">
        <v>18</v>
      </c>
      <c r="I42" s="16">
        <f>F42*H42</f>
        <v>0</v>
      </c>
      <c r="J42" s="1" t="str">
        <f>IF(AND(COUNTIF($D$6:D42,D42)&gt;1,H42&lt;&gt;""), IF(H42=IFERROR(VLOOKUP(D42,$D5:H41,5,FALSE),0),"","ATENÇÃO: Serviços iguais não podem ter valores diferentes!"),"")</f>
        <v/>
      </c>
    </row>
    <row r="43" spans="1:10" x14ac:dyDescent="0.2">
      <c r="A43" s="1">
        <v>4600008105</v>
      </c>
      <c r="B43" s="1">
        <v>10</v>
      </c>
      <c r="C43" s="1">
        <v>380</v>
      </c>
      <c r="D43" s="1">
        <v>8234001950</v>
      </c>
      <c r="E43" s="1" t="s">
        <v>59</v>
      </c>
      <c r="F43" s="13">
        <v>150</v>
      </c>
      <c r="G43" s="1" t="s">
        <v>18</v>
      </c>
      <c r="I43" s="16">
        <f>F43*H43</f>
        <v>0</v>
      </c>
      <c r="J43" s="1" t="str">
        <f>IF(AND(COUNTIF($D$6:D43,D43)&gt;1,H43&lt;&gt;""), IF(H43=IFERROR(VLOOKUP(D43,$D5:H42,5,FALSE),0),"","ATENÇÃO: Serviços iguais não podem ter valores diferentes!"),"")</f>
        <v/>
      </c>
    </row>
    <row r="44" spans="1:10" x14ac:dyDescent="0.2">
      <c r="A44" s="1">
        <v>4600008105</v>
      </c>
      <c r="B44" s="1">
        <v>10</v>
      </c>
      <c r="C44" s="1">
        <v>390</v>
      </c>
      <c r="D44" s="1">
        <v>8234001970</v>
      </c>
      <c r="E44" s="1" t="s">
        <v>60</v>
      </c>
      <c r="F44" s="13">
        <v>125</v>
      </c>
      <c r="G44" s="1" t="s">
        <v>46</v>
      </c>
      <c r="I44" s="16">
        <f>F44*H44</f>
        <v>0</v>
      </c>
      <c r="J44" s="1" t="str">
        <f>IF(AND(COUNTIF($D$6:D44,D44)&gt;1,H44&lt;&gt;""), IF(H44=IFERROR(VLOOKUP(D44,$D5:H43,5,FALSE),0),"","ATENÇÃO: Serviços iguais não podem ter valores diferentes!"),"")</f>
        <v/>
      </c>
    </row>
    <row r="45" spans="1:10" x14ac:dyDescent="0.2">
      <c r="A45" s="1">
        <v>4600008105</v>
      </c>
      <c r="B45" s="1">
        <v>10</v>
      </c>
      <c r="C45" s="1">
        <v>400</v>
      </c>
      <c r="D45" s="1">
        <v>8234001020</v>
      </c>
      <c r="E45" s="1" t="s">
        <v>61</v>
      </c>
      <c r="F45" s="13">
        <v>125</v>
      </c>
      <c r="G45" s="1" t="s">
        <v>62</v>
      </c>
      <c r="I45" s="16">
        <f>F45*H45</f>
        <v>0</v>
      </c>
      <c r="J45" s="1" t="str">
        <f>IF(AND(COUNTIF($D$6:D45,D45)&gt;1,H45&lt;&gt;""), IF(H45=IFERROR(VLOOKUP(D45,$D5:H44,5,FALSE),0),"","ATENÇÃO: Serviços iguais não podem ter valores diferentes!"),"")</f>
        <v/>
      </c>
    </row>
    <row r="46" spans="1:10" x14ac:dyDescent="0.2">
      <c r="A46" s="1">
        <v>4600008105</v>
      </c>
      <c r="B46" s="1">
        <v>10</v>
      </c>
      <c r="C46" s="1">
        <v>410</v>
      </c>
      <c r="D46" s="1">
        <v>8234001940</v>
      </c>
      <c r="E46" s="1" t="s">
        <v>63</v>
      </c>
      <c r="F46" s="13">
        <v>456.25</v>
      </c>
      <c r="G46" s="1" t="s">
        <v>64</v>
      </c>
      <c r="I46" s="16">
        <f>F46*H46</f>
        <v>0</v>
      </c>
      <c r="J46" s="1" t="str">
        <f>IF(AND(COUNTIF($D$6:D46,D46)&gt;1,H46&lt;&gt;""), IF(H46=IFERROR(VLOOKUP(D46,$D5:H45,5,FALSE),0),"","ATENÇÃO: Serviços iguais não podem ter valores diferentes!"),"")</f>
        <v/>
      </c>
    </row>
    <row r="47" spans="1:10" x14ac:dyDescent="0.2">
      <c r="A47" s="1">
        <v>4600008105</v>
      </c>
      <c r="B47" s="1">
        <v>10</v>
      </c>
      <c r="C47" s="1">
        <v>420</v>
      </c>
      <c r="D47" s="1">
        <v>8140100460</v>
      </c>
      <c r="E47" s="1" t="s">
        <v>65</v>
      </c>
      <c r="F47" s="13">
        <v>12.5</v>
      </c>
      <c r="G47" s="1" t="s">
        <v>66</v>
      </c>
      <c r="I47" s="16">
        <f>F47*H47</f>
        <v>0</v>
      </c>
      <c r="J47" s="1" t="str">
        <f>IF(AND(COUNTIF($D$6:D47,D47)&gt;1,H47&lt;&gt;""), IF(H47=IFERROR(VLOOKUP(D47,$D5:H46,5,FALSE),0),"","ATENÇÃO: Serviços iguais não podem ter valores diferentes!"),"")</f>
        <v/>
      </c>
    </row>
    <row r="48" spans="1:10" x14ac:dyDescent="0.2">
      <c r="A48" s="1">
        <v>4600008105</v>
      </c>
      <c r="B48" s="1">
        <v>10</v>
      </c>
      <c r="C48" s="1">
        <v>430</v>
      </c>
      <c r="D48" s="1">
        <v>8234000010</v>
      </c>
      <c r="E48" s="1" t="s">
        <v>67</v>
      </c>
      <c r="F48" s="13">
        <v>10.5</v>
      </c>
      <c r="G48" s="1" t="s">
        <v>66</v>
      </c>
      <c r="I48" s="16">
        <f>F48*H48</f>
        <v>0</v>
      </c>
      <c r="J48" s="1" t="str">
        <f>IF(AND(COUNTIF($D$6:D48,D48)&gt;1,H48&lt;&gt;""), IF(H48=IFERROR(VLOOKUP(D48,$D5:H47,5,FALSE),0),"","ATENÇÃO: Serviços iguais não podem ter valores diferentes!"),"")</f>
        <v/>
      </c>
    </row>
    <row r="49" spans="1:10" x14ac:dyDescent="0.2">
      <c r="A49" s="1">
        <v>4600008105</v>
      </c>
      <c r="B49" s="1">
        <v>10</v>
      </c>
      <c r="C49" s="1">
        <v>440</v>
      </c>
      <c r="D49" s="1">
        <v>8234000020</v>
      </c>
      <c r="E49" s="1" t="s">
        <v>68</v>
      </c>
      <c r="F49" s="13">
        <v>9</v>
      </c>
      <c r="G49" s="1" t="s">
        <v>66</v>
      </c>
      <c r="I49" s="16">
        <f>F49*H49</f>
        <v>0</v>
      </c>
      <c r="J49" s="1" t="str">
        <f>IF(AND(COUNTIF($D$6:D49,D49)&gt;1,H49&lt;&gt;""), IF(H49=IFERROR(VLOOKUP(D49,$D5:H48,5,FALSE),0),"","ATENÇÃO: Serviços iguais não podem ter valores diferentes!"),"")</f>
        <v/>
      </c>
    </row>
    <row r="50" spans="1:10" x14ac:dyDescent="0.2">
      <c r="A50" s="1">
        <v>4600008105</v>
      </c>
      <c r="B50" s="1">
        <v>10</v>
      </c>
      <c r="C50" s="1">
        <v>450</v>
      </c>
      <c r="D50" s="1">
        <v>8234000030</v>
      </c>
      <c r="E50" s="1" t="s">
        <v>69</v>
      </c>
      <c r="F50" s="13">
        <v>7.5</v>
      </c>
      <c r="G50" s="1" t="s">
        <v>66</v>
      </c>
      <c r="I50" s="16">
        <f>F50*H50</f>
        <v>0</v>
      </c>
      <c r="J50" s="1" t="str">
        <f>IF(AND(COUNTIF($D$6:D50,D50)&gt;1,H50&lt;&gt;""), IF(H50=IFERROR(VLOOKUP(D50,$D5:H49,5,FALSE),0),"","ATENÇÃO: Serviços iguais não podem ter valores diferentes!"),"")</f>
        <v/>
      </c>
    </row>
    <row r="51" spans="1:10" x14ac:dyDescent="0.2">
      <c r="A51" s="1">
        <v>4600008105</v>
      </c>
      <c r="B51" s="1">
        <v>10</v>
      </c>
      <c r="C51" s="1">
        <v>460</v>
      </c>
      <c r="D51" s="1">
        <v>8234000040</v>
      </c>
      <c r="E51" s="1" t="s">
        <v>70</v>
      </c>
      <c r="F51" s="13">
        <v>6</v>
      </c>
      <c r="G51" s="1" t="s">
        <v>66</v>
      </c>
      <c r="I51" s="16">
        <f>F51*H51</f>
        <v>0</v>
      </c>
      <c r="J51" s="1" t="str">
        <f>IF(AND(COUNTIF($D$6:D51,D51)&gt;1,H51&lt;&gt;""), IF(H51=IFERROR(VLOOKUP(D51,$D5:H50,5,FALSE),0),"","ATENÇÃO: Serviços iguais não podem ter valores diferentes!"),"")</f>
        <v/>
      </c>
    </row>
    <row r="52" spans="1:10" x14ac:dyDescent="0.2">
      <c r="A52" s="1">
        <v>4600008105</v>
      </c>
      <c r="B52" s="1">
        <v>10</v>
      </c>
      <c r="C52" s="1">
        <v>470</v>
      </c>
      <c r="D52" s="1">
        <v>8234000050</v>
      </c>
      <c r="E52" s="1" t="s">
        <v>71</v>
      </c>
      <c r="F52" s="13">
        <v>6</v>
      </c>
      <c r="G52" s="1" t="s">
        <v>66</v>
      </c>
      <c r="I52" s="16">
        <f>F52*H52</f>
        <v>0</v>
      </c>
      <c r="J52" s="1" t="str">
        <f>IF(AND(COUNTIF($D$6:D52,D52)&gt;1,H52&lt;&gt;""), IF(H52=IFERROR(VLOOKUP(D52,$D5:H51,5,FALSE),0),"","ATENÇÃO: Serviços iguais não podem ter valores diferentes!"),"")</f>
        <v/>
      </c>
    </row>
    <row r="53" spans="1:10" x14ac:dyDescent="0.2">
      <c r="A53" s="1">
        <v>4600008105</v>
      </c>
      <c r="B53" s="1">
        <v>10</v>
      </c>
      <c r="C53" s="1">
        <v>480</v>
      </c>
      <c r="D53" s="1">
        <v>8234000060</v>
      </c>
      <c r="E53" s="1" t="s">
        <v>72</v>
      </c>
      <c r="F53" s="13">
        <v>6</v>
      </c>
      <c r="G53" s="1" t="s">
        <v>66</v>
      </c>
      <c r="I53" s="16">
        <f>F53*H53</f>
        <v>0</v>
      </c>
      <c r="J53" s="1" t="str">
        <f>IF(AND(COUNTIF($D$6:D53,D53)&gt;1,H53&lt;&gt;""), IF(H53=IFERROR(VLOOKUP(D53,$D5:H52,5,FALSE),0),"","ATENÇÃO: Serviços iguais não podem ter valores diferentes!"),"")</f>
        <v/>
      </c>
    </row>
    <row r="54" spans="1:10" x14ac:dyDescent="0.2">
      <c r="A54" s="1">
        <v>4600008105</v>
      </c>
      <c r="B54" s="1">
        <v>10</v>
      </c>
      <c r="C54" s="1">
        <v>490</v>
      </c>
      <c r="D54" s="1">
        <v>8234000070</v>
      </c>
      <c r="E54" s="1" t="s">
        <v>73</v>
      </c>
      <c r="F54" s="13">
        <v>4.5</v>
      </c>
      <c r="G54" s="1" t="s">
        <v>66</v>
      </c>
      <c r="I54" s="16">
        <f>F54*H54</f>
        <v>0</v>
      </c>
      <c r="J54" s="1" t="str">
        <f>IF(AND(COUNTIF($D$6:D54,D54)&gt;1,H54&lt;&gt;""), IF(H54=IFERROR(VLOOKUP(D54,$D5:H53,5,FALSE),0),"","ATENÇÃO: Serviços iguais não podem ter valores diferentes!"),"")</f>
        <v/>
      </c>
    </row>
    <row r="55" spans="1:10" x14ac:dyDescent="0.2">
      <c r="A55" s="1">
        <v>4600008105</v>
      </c>
      <c r="B55" s="1">
        <v>10</v>
      </c>
      <c r="C55" s="1">
        <v>500</v>
      </c>
      <c r="D55" s="1">
        <v>8234000080</v>
      </c>
      <c r="E55" s="1" t="s">
        <v>74</v>
      </c>
      <c r="F55" s="13">
        <v>4.5</v>
      </c>
      <c r="G55" s="1" t="s">
        <v>66</v>
      </c>
      <c r="I55" s="16">
        <f>F55*H55</f>
        <v>0</v>
      </c>
      <c r="J55" s="1" t="str">
        <f>IF(AND(COUNTIF($D$6:D55,D55)&gt;1,H55&lt;&gt;""), IF(H55=IFERROR(VLOOKUP(D55,$D5:H54,5,FALSE),0),"","ATENÇÃO: Serviços iguais não podem ter valores diferentes!"),"")</f>
        <v/>
      </c>
    </row>
    <row r="56" spans="1:10" x14ac:dyDescent="0.2">
      <c r="A56" s="1">
        <v>4600008105</v>
      </c>
      <c r="B56" s="1">
        <v>10</v>
      </c>
      <c r="C56" s="1">
        <v>510</v>
      </c>
      <c r="D56" s="1">
        <v>8234000110</v>
      </c>
      <c r="E56" s="1" t="s">
        <v>75</v>
      </c>
      <c r="F56" s="13">
        <v>15</v>
      </c>
      <c r="G56" s="1" t="s">
        <v>66</v>
      </c>
      <c r="I56" s="16">
        <f>F56*H56</f>
        <v>0</v>
      </c>
      <c r="J56" s="1" t="str">
        <f>IF(AND(COUNTIF($D$6:D56,D56)&gt;1,H56&lt;&gt;""), IF(H56=IFERROR(VLOOKUP(D56,$D5:H55,5,FALSE),0),"","ATENÇÃO: Serviços iguais não podem ter valores diferentes!"),"")</f>
        <v/>
      </c>
    </row>
    <row r="57" spans="1:10" x14ac:dyDescent="0.2">
      <c r="A57" s="1">
        <v>4600008105</v>
      </c>
      <c r="B57" s="1">
        <v>10</v>
      </c>
      <c r="C57" s="1">
        <v>520</v>
      </c>
      <c r="D57" s="1">
        <v>8234000120</v>
      </c>
      <c r="E57" s="1" t="s">
        <v>76</v>
      </c>
      <c r="F57" s="13">
        <v>15</v>
      </c>
      <c r="G57" s="1" t="s">
        <v>66</v>
      </c>
      <c r="I57" s="16">
        <f>F57*H57</f>
        <v>0</v>
      </c>
      <c r="J57" s="1" t="str">
        <f>IF(AND(COUNTIF($D$6:D57,D57)&gt;1,H57&lt;&gt;""), IF(H57=IFERROR(VLOOKUP(D57,$D5:H56,5,FALSE),0),"","ATENÇÃO: Serviços iguais não podem ter valores diferentes!"),"")</f>
        <v/>
      </c>
    </row>
    <row r="58" spans="1:10" x14ac:dyDescent="0.2">
      <c r="A58" s="1">
        <v>4600008105</v>
      </c>
      <c r="B58" s="1">
        <v>10</v>
      </c>
      <c r="C58" s="1">
        <v>530</v>
      </c>
      <c r="D58" s="1">
        <v>8234000130</v>
      </c>
      <c r="E58" s="1" t="s">
        <v>77</v>
      </c>
      <c r="F58" s="13">
        <v>7.5</v>
      </c>
      <c r="G58" s="1" t="s">
        <v>66</v>
      </c>
      <c r="I58" s="16">
        <f>F58*H58</f>
        <v>0</v>
      </c>
      <c r="J58" s="1" t="str">
        <f>IF(AND(COUNTIF($D$6:D58,D58)&gt;1,H58&lt;&gt;""), IF(H58=IFERROR(VLOOKUP(D58,$D5:H57,5,FALSE),0),"","ATENÇÃO: Serviços iguais não podem ter valores diferentes!"),"")</f>
        <v/>
      </c>
    </row>
    <row r="59" spans="1:10" x14ac:dyDescent="0.2">
      <c r="A59" s="1">
        <v>4600008105</v>
      </c>
      <c r="B59" s="1">
        <v>10</v>
      </c>
      <c r="C59" s="1">
        <v>540</v>
      </c>
      <c r="D59" s="1">
        <v>8234000140</v>
      </c>
      <c r="E59" s="1" t="s">
        <v>78</v>
      </c>
      <c r="F59" s="13">
        <v>7.5</v>
      </c>
      <c r="G59" s="1" t="s">
        <v>66</v>
      </c>
      <c r="I59" s="16">
        <f>F59*H59</f>
        <v>0</v>
      </c>
      <c r="J59" s="1" t="str">
        <f>IF(AND(COUNTIF($D$6:D59,D59)&gt;1,H59&lt;&gt;""), IF(H59=IFERROR(VLOOKUP(D59,$D5:H58,5,FALSE),0),"","ATENÇÃO: Serviços iguais não podem ter valores diferentes!"),"")</f>
        <v/>
      </c>
    </row>
    <row r="60" spans="1:10" x14ac:dyDescent="0.2">
      <c r="A60" s="1">
        <v>4600008105</v>
      </c>
      <c r="B60" s="1">
        <v>10</v>
      </c>
      <c r="C60" s="1">
        <v>550</v>
      </c>
      <c r="D60" s="1">
        <v>8234000150</v>
      </c>
      <c r="E60" s="1" t="s">
        <v>79</v>
      </c>
      <c r="F60" s="13">
        <v>6.75</v>
      </c>
      <c r="G60" s="1" t="s">
        <v>66</v>
      </c>
      <c r="I60" s="16">
        <f>F60*H60</f>
        <v>0</v>
      </c>
      <c r="J60" s="1" t="str">
        <f>IF(AND(COUNTIF($D$6:D60,D60)&gt;1,H60&lt;&gt;""), IF(H60=IFERROR(VLOOKUP(D60,$D5:H59,5,FALSE),0),"","ATENÇÃO: Serviços iguais não podem ter valores diferentes!"),"")</f>
        <v/>
      </c>
    </row>
    <row r="61" spans="1:10" x14ac:dyDescent="0.2">
      <c r="A61" s="1">
        <v>4600008105</v>
      </c>
      <c r="B61" s="1">
        <v>10</v>
      </c>
      <c r="C61" s="1">
        <v>560</v>
      </c>
      <c r="D61" s="1">
        <v>8234000360</v>
      </c>
      <c r="E61" s="1" t="s">
        <v>80</v>
      </c>
      <c r="F61" s="13">
        <v>275</v>
      </c>
      <c r="G61" s="1" t="s">
        <v>46</v>
      </c>
      <c r="I61" s="16">
        <f>F61*H61</f>
        <v>0</v>
      </c>
      <c r="J61" s="1" t="str">
        <f>IF(AND(COUNTIF($D$6:D61,D61)&gt;1,H61&lt;&gt;""), IF(H61=IFERROR(VLOOKUP(D61,$D5:H60,5,FALSE),0),"","ATENÇÃO: Serviços iguais não podem ter valores diferentes!"),"")</f>
        <v/>
      </c>
    </row>
    <row r="62" spans="1:10" x14ac:dyDescent="0.2">
      <c r="A62" s="1">
        <v>4600008105</v>
      </c>
      <c r="B62" s="1">
        <v>10</v>
      </c>
      <c r="C62" s="1">
        <v>570</v>
      </c>
      <c r="D62" s="1">
        <v>8234000600</v>
      </c>
      <c r="E62" s="1" t="s">
        <v>81</v>
      </c>
      <c r="F62" s="13">
        <v>22.5</v>
      </c>
      <c r="G62" s="1" t="s">
        <v>64</v>
      </c>
      <c r="I62" s="16">
        <f>F62*H62</f>
        <v>0</v>
      </c>
      <c r="J62" s="1" t="str">
        <f>IF(AND(COUNTIF($D$6:D62,D62)&gt;1,H62&lt;&gt;""), IF(H62=IFERROR(VLOOKUP(D62,$D5:H61,5,FALSE),0),"","ATENÇÃO: Serviços iguais não podem ter valores diferentes!"),"")</f>
        <v/>
      </c>
    </row>
    <row r="63" spans="1:10" x14ac:dyDescent="0.2">
      <c r="A63" s="1">
        <v>4600008105</v>
      </c>
      <c r="B63" s="1">
        <v>10</v>
      </c>
      <c r="C63" s="1">
        <v>580</v>
      </c>
      <c r="D63" s="1">
        <v>8234000620</v>
      </c>
      <c r="E63" s="1" t="s">
        <v>82</v>
      </c>
      <c r="F63" s="13">
        <v>45</v>
      </c>
      <c r="G63" s="1" t="s">
        <v>64</v>
      </c>
      <c r="I63" s="16">
        <f>F63*H63</f>
        <v>0</v>
      </c>
      <c r="J63" s="1" t="str">
        <f>IF(AND(COUNTIF($D$6:D63,D63)&gt;1,H63&lt;&gt;""), IF(H63=IFERROR(VLOOKUP(D63,$D5:H62,5,FALSE),0),"","ATENÇÃO: Serviços iguais não podem ter valores diferentes!"),"")</f>
        <v/>
      </c>
    </row>
    <row r="64" spans="1:10" x14ac:dyDescent="0.2">
      <c r="A64" s="1">
        <v>4600008105</v>
      </c>
      <c r="B64" s="1">
        <v>10</v>
      </c>
      <c r="C64" s="1">
        <v>590</v>
      </c>
      <c r="D64" s="1">
        <v>8234000650</v>
      </c>
      <c r="E64" s="1" t="s">
        <v>83</v>
      </c>
      <c r="F64" s="13">
        <v>90</v>
      </c>
      <c r="G64" s="1" t="s">
        <v>64</v>
      </c>
      <c r="I64" s="16">
        <f>F64*H64</f>
        <v>0</v>
      </c>
      <c r="J64" s="1" t="str">
        <f>IF(AND(COUNTIF($D$6:D64,D64)&gt;1,H64&lt;&gt;""), IF(H64=IFERROR(VLOOKUP(D64,$D5:H63,5,FALSE),0),"","ATENÇÃO: Serviços iguais não podem ter valores diferentes!"),"")</f>
        <v/>
      </c>
    </row>
    <row r="65" spans="1:10" x14ac:dyDescent="0.2">
      <c r="A65" s="1">
        <v>4600008105</v>
      </c>
      <c r="B65" s="1">
        <v>10</v>
      </c>
      <c r="C65" s="1">
        <v>600</v>
      </c>
      <c r="D65" s="1">
        <v>8234002410</v>
      </c>
      <c r="E65" s="1" t="s">
        <v>84</v>
      </c>
      <c r="F65" s="13">
        <v>7.5</v>
      </c>
      <c r="G65" s="1" t="s">
        <v>18</v>
      </c>
      <c r="I65" s="16">
        <f>F65*H65</f>
        <v>0</v>
      </c>
      <c r="J65" s="1" t="str">
        <f>IF(AND(COUNTIF($D$6:D65,D65)&gt;1,H65&lt;&gt;""), IF(H65=IFERROR(VLOOKUP(D65,$D5:H64,5,FALSE),0),"","ATENÇÃO: Serviços iguais não podem ter valores diferentes!"),"")</f>
        <v/>
      </c>
    </row>
    <row r="66" spans="1:10" x14ac:dyDescent="0.2">
      <c r="A66" s="1">
        <v>4600008105</v>
      </c>
      <c r="B66" s="1">
        <v>10</v>
      </c>
      <c r="C66" s="1">
        <v>610</v>
      </c>
      <c r="D66" s="1">
        <v>8234002420</v>
      </c>
      <c r="E66" s="1" t="s">
        <v>85</v>
      </c>
      <c r="F66" s="13">
        <v>7.5</v>
      </c>
      <c r="G66" s="1" t="s">
        <v>18</v>
      </c>
      <c r="I66" s="16">
        <f>F66*H66</f>
        <v>0</v>
      </c>
      <c r="J66" s="1" t="str">
        <f>IF(AND(COUNTIF($D$6:D66,D66)&gt;1,H66&lt;&gt;""), IF(H66=IFERROR(VLOOKUP(D66,$D5:H65,5,FALSE),0),"","ATENÇÃO: Serviços iguais não podem ter valores diferentes!"),"")</f>
        <v/>
      </c>
    </row>
    <row r="67" spans="1:10" x14ac:dyDescent="0.2">
      <c r="A67" s="1">
        <v>4600008105</v>
      </c>
      <c r="B67" s="1">
        <v>10</v>
      </c>
      <c r="C67" s="1">
        <v>620</v>
      </c>
      <c r="D67" s="1">
        <v>8234001100</v>
      </c>
      <c r="E67" s="1" t="s">
        <v>86</v>
      </c>
      <c r="F67" s="13">
        <v>25</v>
      </c>
      <c r="G67" s="1" t="s">
        <v>66</v>
      </c>
      <c r="I67" s="16">
        <f>F67*H67</f>
        <v>0</v>
      </c>
      <c r="J67" s="1" t="str">
        <f>IF(AND(COUNTIF($D$6:D67,D67)&gt;1,H67&lt;&gt;""), IF(H67=IFERROR(VLOOKUP(D67,$D5:H66,5,FALSE),0),"","ATENÇÃO: Serviços iguais não podem ter valores diferentes!"),"")</f>
        <v/>
      </c>
    </row>
    <row r="68" spans="1:10" x14ac:dyDescent="0.2">
      <c r="A68" s="1">
        <v>4600008105</v>
      </c>
      <c r="B68" s="1">
        <v>10</v>
      </c>
      <c r="C68" s="1">
        <v>630</v>
      </c>
      <c r="D68" s="1">
        <v>8234001120</v>
      </c>
      <c r="E68" s="1" t="s">
        <v>87</v>
      </c>
      <c r="F68" s="13">
        <v>75</v>
      </c>
      <c r="G68" s="1" t="s">
        <v>46</v>
      </c>
      <c r="I68" s="16">
        <f>F68*H68</f>
        <v>0</v>
      </c>
      <c r="J68" s="1" t="str">
        <f>IF(AND(COUNTIF($D$6:D68,D68)&gt;1,H68&lt;&gt;""), IF(H68=IFERROR(VLOOKUP(D68,$D5:H67,5,FALSE),0),"","ATENÇÃO: Serviços iguais não podem ter valores diferentes!"),"")</f>
        <v/>
      </c>
    </row>
    <row r="69" spans="1:10" x14ac:dyDescent="0.2">
      <c r="A69" s="1">
        <v>4600008105</v>
      </c>
      <c r="B69" s="1">
        <v>10</v>
      </c>
      <c r="C69" s="1">
        <v>640</v>
      </c>
      <c r="D69" s="1">
        <v>8234001160</v>
      </c>
      <c r="E69" s="1" t="s">
        <v>88</v>
      </c>
      <c r="F69" s="13">
        <v>12.5</v>
      </c>
      <c r="G69" s="1" t="s">
        <v>46</v>
      </c>
      <c r="I69" s="16">
        <f>F69*H69</f>
        <v>0</v>
      </c>
      <c r="J69" s="1" t="str">
        <f>IF(AND(COUNTIF($D$6:D69,D69)&gt;1,H69&lt;&gt;""), IF(H69=IFERROR(VLOOKUP(D69,$D5:H68,5,FALSE),0),"","ATENÇÃO: Serviços iguais não podem ter valores diferentes!"),"")</f>
        <v/>
      </c>
    </row>
    <row r="70" spans="1:10" x14ac:dyDescent="0.2">
      <c r="A70" s="1">
        <v>4600008105</v>
      </c>
      <c r="B70" s="1">
        <v>10</v>
      </c>
      <c r="C70" s="1">
        <v>650</v>
      </c>
      <c r="D70" s="1">
        <v>8234001220</v>
      </c>
      <c r="E70" s="1" t="s">
        <v>89</v>
      </c>
      <c r="F70" s="13">
        <v>37.5</v>
      </c>
      <c r="G70" s="1" t="s">
        <v>62</v>
      </c>
      <c r="I70" s="16">
        <f>F70*H70</f>
        <v>0</v>
      </c>
      <c r="J70" s="1" t="str">
        <f>IF(AND(COUNTIF($D$6:D70,D70)&gt;1,H70&lt;&gt;""), IF(H70=IFERROR(VLOOKUP(D70,$D5:H69,5,FALSE),0),"","ATENÇÃO: Serviços iguais não podem ter valores diferentes!"),"")</f>
        <v/>
      </c>
    </row>
    <row r="71" spans="1:10" x14ac:dyDescent="0.2">
      <c r="A71" s="1">
        <v>4600008105</v>
      </c>
      <c r="B71" s="1">
        <v>10</v>
      </c>
      <c r="C71" s="1">
        <v>660</v>
      </c>
      <c r="D71" s="1">
        <v>8234001840</v>
      </c>
      <c r="E71" s="1" t="s">
        <v>90</v>
      </c>
      <c r="F71" s="13">
        <v>100</v>
      </c>
      <c r="G71" s="1" t="s">
        <v>66</v>
      </c>
      <c r="I71" s="16">
        <f>F71*H71</f>
        <v>0</v>
      </c>
      <c r="J71" s="1" t="str">
        <f>IF(AND(COUNTIF($D$6:D71,D71)&gt;1,H71&lt;&gt;""), IF(H71=IFERROR(VLOOKUP(D71,$D5:H70,5,FALSE),0),"","ATENÇÃO: Serviços iguais não podem ter valores diferentes!"),"")</f>
        <v/>
      </c>
    </row>
    <row r="72" spans="1:10" x14ac:dyDescent="0.2">
      <c r="A72" s="1">
        <v>4600008105</v>
      </c>
      <c r="B72" s="1">
        <v>10</v>
      </c>
      <c r="C72" s="1">
        <v>670</v>
      </c>
      <c r="D72" s="1">
        <v>8234001850</v>
      </c>
      <c r="E72" s="1" t="s">
        <v>91</v>
      </c>
      <c r="F72" s="13">
        <v>100</v>
      </c>
      <c r="G72" s="1" t="s">
        <v>66</v>
      </c>
      <c r="I72" s="16">
        <f>F72*H72</f>
        <v>0</v>
      </c>
      <c r="J72" s="1" t="str">
        <f>IF(AND(COUNTIF($D$6:D72,D72)&gt;1,H72&lt;&gt;""), IF(H72=IFERROR(VLOOKUP(D72,$D5:H71,5,FALSE),0),"","ATENÇÃO: Serviços iguais não podem ter valores diferentes!"),"")</f>
        <v/>
      </c>
    </row>
    <row r="73" spans="1:10" x14ac:dyDescent="0.2">
      <c r="A73" s="1">
        <v>4600008105</v>
      </c>
      <c r="B73" s="1">
        <v>10</v>
      </c>
      <c r="C73" s="1">
        <v>680</v>
      </c>
      <c r="D73" s="1">
        <v>8234001860</v>
      </c>
      <c r="E73" s="1" t="s">
        <v>92</v>
      </c>
      <c r="F73" s="13">
        <v>75</v>
      </c>
      <c r="G73" s="1" t="s">
        <v>66</v>
      </c>
      <c r="I73" s="16">
        <f>F73*H73</f>
        <v>0</v>
      </c>
      <c r="J73" s="1" t="str">
        <f>IF(AND(COUNTIF($D$6:D73,D73)&gt;1,H73&lt;&gt;""), IF(H73=IFERROR(VLOOKUP(D73,$D5:H72,5,FALSE),0),"","ATENÇÃO: Serviços iguais não podem ter valores diferentes!"),"")</f>
        <v/>
      </c>
    </row>
    <row r="74" spans="1:10" x14ac:dyDescent="0.2">
      <c r="A74" s="1">
        <v>4600008105</v>
      </c>
      <c r="B74" s="1">
        <v>10</v>
      </c>
      <c r="C74" s="1">
        <v>690</v>
      </c>
      <c r="D74" s="1">
        <v>8234001870</v>
      </c>
      <c r="E74" s="1" t="s">
        <v>93</v>
      </c>
      <c r="F74" s="13">
        <v>50</v>
      </c>
      <c r="G74" s="1" t="s">
        <v>66</v>
      </c>
      <c r="I74" s="16">
        <f>F74*H74</f>
        <v>0</v>
      </c>
      <c r="J74" s="1" t="str">
        <f>IF(AND(COUNTIF($D$6:D74,D74)&gt;1,H74&lt;&gt;""), IF(H74=IFERROR(VLOOKUP(D74,$D5:H73,5,FALSE),0),"","ATENÇÃO: Serviços iguais não podem ter valores diferentes!"),"")</f>
        <v/>
      </c>
    </row>
    <row r="75" spans="1:10" x14ac:dyDescent="0.2">
      <c r="A75" s="1">
        <v>4600008105</v>
      </c>
      <c r="B75" s="1">
        <v>10</v>
      </c>
      <c r="C75" s="1">
        <v>700</v>
      </c>
      <c r="D75" s="1">
        <v>8234001880</v>
      </c>
      <c r="E75" s="1" t="s">
        <v>94</v>
      </c>
      <c r="F75" s="13">
        <v>100</v>
      </c>
      <c r="G75" s="1" t="s">
        <v>66</v>
      </c>
      <c r="I75" s="16">
        <f>F75*H75</f>
        <v>0</v>
      </c>
      <c r="J75" s="1" t="str">
        <f>IF(AND(COUNTIF($D$6:D75,D75)&gt;1,H75&lt;&gt;""), IF(H75=IFERROR(VLOOKUP(D75,$D5:H74,5,FALSE),0),"","ATENÇÃO: Serviços iguais não podem ter valores diferentes!"),"")</f>
        <v/>
      </c>
    </row>
    <row r="76" spans="1:10" x14ac:dyDescent="0.2">
      <c r="A76" s="1">
        <v>4600008105</v>
      </c>
      <c r="B76" s="1">
        <v>10</v>
      </c>
      <c r="C76" s="1">
        <v>710</v>
      </c>
      <c r="D76" s="1">
        <v>8234001890</v>
      </c>
      <c r="E76" s="1" t="s">
        <v>95</v>
      </c>
      <c r="F76" s="13">
        <v>2.5</v>
      </c>
      <c r="G76" s="1" t="s">
        <v>18</v>
      </c>
      <c r="I76" s="16">
        <f>F76*H76</f>
        <v>0</v>
      </c>
      <c r="J76" s="1" t="str">
        <f>IF(AND(COUNTIF($D$6:D76,D76)&gt;1,H76&lt;&gt;""), IF(H76=IFERROR(VLOOKUP(D76,$D5:H75,5,FALSE),0),"","ATENÇÃO: Serviços iguais não podem ter valores diferentes!"),"")</f>
        <v/>
      </c>
    </row>
    <row r="77" spans="1:10" x14ac:dyDescent="0.2">
      <c r="A77" s="1">
        <v>4600008105</v>
      </c>
      <c r="B77" s="1">
        <v>10</v>
      </c>
      <c r="C77" s="1">
        <v>720</v>
      </c>
      <c r="D77" s="1">
        <v>8234001900</v>
      </c>
      <c r="E77" s="1" t="s">
        <v>96</v>
      </c>
      <c r="F77" s="13">
        <v>15</v>
      </c>
      <c r="G77" s="1" t="s">
        <v>18</v>
      </c>
      <c r="I77" s="16">
        <f>F77*H77</f>
        <v>0</v>
      </c>
      <c r="J77" s="1" t="str">
        <f>IF(AND(COUNTIF($D$6:D77,D77)&gt;1,H77&lt;&gt;""), IF(H77=IFERROR(VLOOKUP(D77,$D5:H76,5,FALSE),0),"","ATENÇÃO: Serviços iguais não podem ter valores diferentes!"),"")</f>
        <v/>
      </c>
    </row>
    <row r="78" spans="1:10" x14ac:dyDescent="0.2">
      <c r="A78" s="1">
        <v>4600008105</v>
      </c>
      <c r="B78" s="1">
        <v>10</v>
      </c>
      <c r="C78" s="1">
        <v>730</v>
      </c>
      <c r="D78" s="1">
        <v>8234001910</v>
      </c>
      <c r="E78" s="1" t="s">
        <v>97</v>
      </c>
      <c r="F78" s="13">
        <v>7.5</v>
      </c>
      <c r="G78" s="1" t="s">
        <v>18</v>
      </c>
      <c r="I78" s="16">
        <f>F78*H78</f>
        <v>0</v>
      </c>
      <c r="J78" s="1" t="str">
        <f>IF(AND(COUNTIF($D$6:D78,D78)&gt;1,H78&lt;&gt;""), IF(H78=IFERROR(VLOOKUP(D78,$D5:H77,5,FALSE),0),"","ATENÇÃO: Serviços iguais não podem ter valores diferentes!"),"")</f>
        <v/>
      </c>
    </row>
    <row r="79" spans="1:10" x14ac:dyDescent="0.2">
      <c r="A79" s="1">
        <v>4600008105</v>
      </c>
      <c r="B79" s="1">
        <v>10</v>
      </c>
      <c r="C79" s="1">
        <v>740</v>
      </c>
      <c r="D79" s="1">
        <v>8234001920</v>
      </c>
      <c r="E79" s="1" t="s">
        <v>98</v>
      </c>
      <c r="F79" s="13">
        <v>7.5</v>
      </c>
      <c r="G79" s="1" t="s">
        <v>18</v>
      </c>
      <c r="I79" s="16">
        <f>F79*H79</f>
        <v>0</v>
      </c>
      <c r="J79" s="1" t="str">
        <f>IF(AND(COUNTIF($D$6:D79,D79)&gt;1,H79&lt;&gt;""), IF(H79=IFERROR(VLOOKUP(D79,$D5:H78,5,FALSE),0),"","ATENÇÃO: Serviços iguais não podem ter valores diferentes!"),"")</f>
        <v/>
      </c>
    </row>
    <row r="80" spans="1:10" x14ac:dyDescent="0.2">
      <c r="A80" s="1">
        <v>4600008105</v>
      </c>
      <c r="B80" s="1">
        <v>10</v>
      </c>
      <c r="C80" s="1">
        <v>750</v>
      </c>
      <c r="D80" s="1">
        <v>8234000840</v>
      </c>
      <c r="E80" s="1" t="s">
        <v>99</v>
      </c>
      <c r="F80" s="13">
        <v>187.5</v>
      </c>
      <c r="G80" s="1" t="s">
        <v>46</v>
      </c>
      <c r="I80" s="16">
        <f>F80*H80</f>
        <v>0</v>
      </c>
      <c r="J80" s="1" t="str">
        <f>IF(AND(COUNTIF($D$6:D80,D80)&gt;1,H80&lt;&gt;""), IF(H80=IFERROR(VLOOKUP(D80,$D5:H79,5,FALSE),0),"","ATENÇÃO: Serviços iguais não podem ter valores diferentes!"),"")</f>
        <v/>
      </c>
    </row>
    <row r="81" spans="1:10" x14ac:dyDescent="0.2">
      <c r="A81" s="1">
        <v>4600008105</v>
      </c>
      <c r="B81" s="1">
        <v>10</v>
      </c>
      <c r="C81" s="1">
        <v>760</v>
      </c>
      <c r="D81" s="1">
        <v>8378000154</v>
      </c>
      <c r="E81" s="1" t="s">
        <v>100</v>
      </c>
      <c r="F81" s="13">
        <v>3125</v>
      </c>
      <c r="G81" s="1" t="s">
        <v>66</v>
      </c>
      <c r="I81" s="16">
        <f>F81*H81</f>
        <v>0</v>
      </c>
      <c r="J81" s="1" t="str">
        <f>IF(AND(COUNTIF($D$6:D81,D81)&gt;1,H81&lt;&gt;""), IF(H81=IFERROR(VLOOKUP(D81,$D5:H80,5,FALSE),0),"","ATENÇÃO: Serviços iguais não podem ter valores diferentes!"),"")</f>
        <v/>
      </c>
    </row>
    <row r="82" spans="1:10" x14ac:dyDescent="0.2">
      <c r="A82" s="1">
        <v>4600008105</v>
      </c>
      <c r="B82" s="1">
        <v>10</v>
      </c>
      <c r="C82" s="1">
        <v>770</v>
      </c>
      <c r="D82" s="1">
        <v>8234000500</v>
      </c>
      <c r="E82" s="1" t="s">
        <v>101</v>
      </c>
      <c r="F82" s="13">
        <v>75</v>
      </c>
      <c r="G82" s="1" t="s">
        <v>18</v>
      </c>
      <c r="I82" s="16">
        <f>F82*H82</f>
        <v>0</v>
      </c>
      <c r="J82" s="1" t="str">
        <f>IF(AND(COUNTIF($D$6:D82,D82)&gt;1,H82&lt;&gt;""), IF(H82=IFERROR(VLOOKUP(D82,$D5:H81,5,FALSE),0),"","ATENÇÃO: Serviços iguais não podem ter valores diferentes!"),"")</f>
        <v/>
      </c>
    </row>
    <row r="83" spans="1:10" x14ac:dyDescent="0.2">
      <c r="A83" s="1">
        <v>4600008105</v>
      </c>
      <c r="B83" s="1">
        <v>10</v>
      </c>
      <c r="C83" s="1">
        <v>780</v>
      </c>
      <c r="D83" s="1">
        <v>8234000850</v>
      </c>
      <c r="E83" s="1" t="s">
        <v>102</v>
      </c>
      <c r="F83" s="13">
        <v>5</v>
      </c>
      <c r="G83" s="1" t="s">
        <v>46</v>
      </c>
      <c r="I83" s="16">
        <f>F83*H83</f>
        <v>0</v>
      </c>
      <c r="J83" s="1" t="str">
        <f>IF(AND(COUNTIF($D$6:D83,D83)&gt;1,H83&lt;&gt;""), IF(H83=IFERROR(VLOOKUP(D83,$D5:H82,5,FALSE),0),"","ATENÇÃO: Serviços iguais não podem ter valores diferentes!"),"")</f>
        <v/>
      </c>
    </row>
    <row r="84" spans="1:10" x14ac:dyDescent="0.2">
      <c r="A84" s="1">
        <v>4600008105</v>
      </c>
      <c r="B84" s="1">
        <v>10</v>
      </c>
      <c r="C84" s="1">
        <v>790</v>
      </c>
      <c r="D84" s="1">
        <v>8234001190</v>
      </c>
      <c r="E84" s="1" t="s">
        <v>103</v>
      </c>
      <c r="F84" s="13">
        <v>5</v>
      </c>
      <c r="G84" s="1" t="s">
        <v>46</v>
      </c>
      <c r="I84" s="16">
        <f>F84*H84</f>
        <v>0</v>
      </c>
      <c r="J84" s="1" t="str">
        <f>IF(AND(COUNTIF($D$6:D84,D84)&gt;1,H84&lt;&gt;""), IF(H84=IFERROR(VLOOKUP(D84,$D5:H83,5,FALSE),0),"","ATENÇÃO: Serviços iguais não podem ter valores diferentes!"),"")</f>
        <v/>
      </c>
    </row>
    <row r="85" spans="1:10" x14ac:dyDescent="0.2">
      <c r="A85" s="1">
        <v>4600008105</v>
      </c>
      <c r="B85" s="1">
        <v>10</v>
      </c>
      <c r="C85" s="1">
        <v>800</v>
      </c>
      <c r="D85" s="1">
        <v>8234001200</v>
      </c>
      <c r="E85" s="1" t="s">
        <v>104</v>
      </c>
      <c r="F85" s="13">
        <v>5</v>
      </c>
      <c r="G85" s="1" t="s">
        <v>46</v>
      </c>
      <c r="I85" s="16">
        <f>F85*H85</f>
        <v>0</v>
      </c>
      <c r="J85" s="1" t="str">
        <f>IF(AND(COUNTIF($D$6:D85,D85)&gt;1,H85&lt;&gt;""), IF(H85=IFERROR(VLOOKUP(D85,$D5:H84,5,FALSE),0),"","ATENÇÃO: Serviços iguais não podem ter valores diferentes!"),"")</f>
        <v/>
      </c>
    </row>
    <row r="86" spans="1:10" x14ac:dyDescent="0.2">
      <c r="A86" s="1">
        <v>4600008105</v>
      </c>
      <c r="B86" s="1">
        <v>10</v>
      </c>
      <c r="C86" s="1">
        <v>810</v>
      </c>
      <c r="D86" s="1">
        <v>8234002200</v>
      </c>
      <c r="E86" s="1" t="s">
        <v>105</v>
      </c>
      <c r="F86" s="13">
        <v>5</v>
      </c>
      <c r="G86" s="1" t="s">
        <v>46</v>
      </c>
      <c r="I86" s="16">
        <f>F86*H86</f>
        <v>0</v>
      </c>
      <c r="J86" s="1" t="str">
        <f>IF(AND(COUNTIF($D$6:D86,D86)&gt;1,H86&lt;&gt;""), IF(H86=IFERROR(VLOOKUP(D86,$D5:H85,5,FALSE),0),"","ATENÇÃO: Serviços iguais não podem ter valores diferentes!"),"")</f>
        <v/>
      </c>
    </row>
    <row r="87" spans="1:10" x14ac:dyDescent="0.2">
      <c r="A87" s="1">
        <v>4600008105</v>
      </c>
      <c r="B87" s="1">
        <v>10</v>
      </c>
      <c r="C87" s="1">
        <v>820</v>
      </c>
      <c r="D87" s="1">
        <v>8234001550</v>
      </c>
      <c r="E87" s="1" t="s">
        <v>106</v>
      </c>
      <c r="F87" s="13">
        <v>25</v>
      </c>
      <c r="G87" s="1" t="s">
        <v>62</v>
      </c>
      <c r="I87" s="16">
        <f>F87*H87</f>
        <v>0</v>
      </c>
      <c r="J87" s="1" t="str">
        <f>IF(AND(COUNTIF($D$6:D87,D87)&gt;1,H87&lt;&gt;""), IF(H87=IFERROR(VLOOKUP(D87,$D5:H86,5,FALSE),0),"","ATENÇÃO: Serviços iguais não podem ter valores diferentes!"),"")</f>
        <v/>
      </c>
    </row>
    <row r="88" spans="1:10" x14ac:dyDescent="0.2">
      <c r="A88" s="1">
        <v>4600008105</v>
      </c>
      <c r="B88" s="1">
        <v>10</v>
      </c>
      <c r="C88" s="1">
        <v>830</v>
      </c>
      <c r="D88" s="1">
        <v>8268000001</v>
      </c>
      <c r="E88" s="1" t="s">
        <v>107</v>
      </c>
      <c r="F88" s="13">
        <v>125</v>
      </c>
      <c r="G88" s="1" t="s">
        <v>108</v>
      </c>
      <c r="I88" s="16">
        <f>F88*H88</f>
        <v>0</v>
      </c>
      <c r="J88" s="1" t="str">
        <f>IF(AND(COUNTIF($D$6:D88,D88)&gt;1,H88&lt;&gt;""), IF(H88=IFERROR(VLOOKUP(D88,$D5:H87,5,FALSE),0),"","ATENÇÃO: Serviços iguais não podem ter valores diferentes!"),"")</f>
        <v/>
      </c>
    </row>
    <row r="89" spans="1:10" x14ac:dyDescent="0.2">
      <c r="A89" s="1">
        <v>4600008105</v>
      </c>
      <c r="B89" s="1">
        <v>10</v>
      </c>
      <c r="C89" s="1">
        <v>840</v>
      </c>
      <c r="D89" s="1">
        <v>8340100004</v>
      </c>
      <c r="E89" s="1" t="s">
        <v>109</v>
      </c>
      <c r="F89" s="13">
        <v>6.25</v>
      </c>
      <c r="G89" s="1" t="s">
        <v>110</v>
      </c>
      <c r="I89" s="16">
        <f>F89*H89</f>
        <v>0</v>
      </c>
      <c r="J89" s="1" t="str">
        <f>IF(AND(COUNTIF($D$6:D89,D89)&gt;1,H89&lt;&gt;""), IF(H89=IFERROR(VLOOKUP(D89,$D5:H88,5,FALSE),0),"","ATENÇÃO: Serviços iguais não podem ter valores diferentes!"),"")</f>
        <v/>
      </c>
    </row>
    <row r="90" spans="1:10" x14ac:dyDescent="0.2">
      <c r="A90" s="1">
        <v>4600008105</v>
      </c>
      <c r="B90" s="1">
        <v>10</v>
      </c>
      <c r="C90" s="1">
        <v>850</v>
      </c>
      <c r="D90" s="1">
        <v>8340100005</v>
      </c>
      <c r="E90" s="1" t="s">
        <v>111</v>
      </c>
      <c r="F90" s="13">
        <v>1.5</v>
      </c>
      <c r="G90" s="1" t="s">
        <v>16</v>
      </c>
      <c r="I90" s="16">
        <f>F90*H90</f>
        <v>0</v>
      </c>
      <c r="J90" s="1" t="str">
        <f>IF(AND(COUNTIF($D$6:D90,D90)&gt;1,H90&lt;&gt;""), IF(H90=IFERROR(VLOOKUP(D90,$D5:H89,5,FALSE),0),"","ATENÇÃO: Serviços iguais não podem ter valores diferentes!"),"")</f>
        <v/>
      </c>
    </row>
    <row r="91" spans="1:10" x14ac:dyDescent="0.2">
      <c r="A91" s="1">
        <v>4600008105</v>
      </c>
      <c r="B91" s="1">
        <v>10</v>
      </c>
      <c r="C91" s="1">
        <v>860</v>
      </c>
      <c r="D91" s="1">
        <v>8049000010</v>
      </c>
      <c r="E91" s="1" t="s">
        <v>112</v>
      </c>
      <c r="F91" s="13">
        <v>125</v>
      </c>
      <c r="G91" s="1" t="s">
        <v>113</v>
      </c>
      <c r="I91" s="16">
        <f>F91*H91</f>
        <v>0</v>
      </c>
      <c r="J91" s="1" t="str">
        <f>IF(AND(COUNTIF($D$6:D91,D91)&gt;1,H91&lt;&gt;""), IF(H91=IFERROR(VLOOKUP(D91,$D5:H90,5,FALSE),0),"","ATENÇÃO: Serviços iguais não podem ter valores diferentes!"),"")</f>
        <v/>
      </c>
    </row>
    <row r="92" spans="1:10" x14ac:dyDescent="0.2">
      <c r="A92" s="1">
        <v>4600008105</v>
      </c>
      <c r="B92" s="1">
        <v>10</v>
      </c>
      <c r="C92" s="1">
        <v>870</v>
      </c>
      <c r="D92" s="1">
        <v>8048000001</v>
      </c>
      <c r="E92" s="1" t="s">
        <v>114</v>
      </c>
      <c r="F92" s="13">
        <v>225</v>
      </c>
      <c r="G92" s="1" t="s">
        <v>113</v>
      </c>
      <c r="I92" s="16">
        <f>F92*H92</f>
        <v>0</v>
      </c>
      <c r="J92" s="1" t="str">
        <f>IF(AND(COUNTIF($D$6:D92,D92)&gt;1,H92&lt;&gt;""), IF(H92=IFERROR(VLOOKUP(D92,$D5:H91,5,FALSE),0),"","ATENÇÃO: Serviços iguais não podem ter valores diferentes!"),"")</f>
        <v/>
      </c>
    </row>
    <row r="93" spans="1:10" x14ac:dyDescent="0.2">
      <c r="A93" s="1">
        <v>4600008105</v>
      </c>
      <c r="B93" s="1">
        <v>10</v>
      </c>
      <c r="C93" s="1">
        <v>880</v>
      </c>
      <c r="D93" s="1">
        <v>8340100016</v>
      </c>
      <c r="E93" s="1" t="s">
        <v>115</v>
      </c>
      <c r="F93" s="13">
        <v>6.25</v>
      </c>
      <c r="G93" s="1" t="s">
        <v>50</v>
      </c>
      <c r="I93" s="16">
        <f>F93*H93</f>
        <v>0</v>
      </c>
      <c r="J93" s="1" t="str">
        <f>IF(AND(COUNTIF($D$6:D93,D93)&gt;1,H93&lt;&gt;""), IF(H93=IFERROR(VLOOKUP(D93,$D5:H92,5,FALSE),0),"","ATENÇÃO: Serviços iguais não podem ter valores diferentes!"),"")</f>
        <v/>
      </c>
    </row>
    <row r="94" spans="1:10" x14ac:dyDescent="0.2">
      <c r="A94" s="1">
        <v>4600008105</v>
      </c>
      <c r="B94" s="1">
        <v>10</v>
      </c>
      <c r="C94" s="1">
        <v>890</v>
      </c>
      <c r="D94" s="1">
        <v>8340100002</v>
      </c>
      <c r="E94" s="1" t="s">
        <v>116</v>
      </c>
      <c r="F94" s="13">
        <v>0.75</v>
      </c>
      <c r="G94" s="1" t="s">
        <v>18</v>
      </c>
      <c r="I94" s="16">
        <f>F94*H94</f>
        <v>0</v>
      </c>
      <c r="J94" s="1" t="str">
        <f>IF(AND(COUNTIF($D$6:D94,D94)&gt;1,H94&lt;&gt;""), IF(H94=IFERROR(VLOOKUP(D94,$D5:H93,5,FALSE),0),"","ATENÇÃO: Serviços iguais não podem ter valores diferentes!"),"")</f>
        <v/>
      </c>
    </row>
    <row r="95" spans="1:10" x14ac:dyDescent="0.2">
      <c r="A95" s="1">
        <v>4600008105</v>
      </c>
      <c r="B95" s="1">
        <v>10</v>
      </c>
      <c r="C95" s="1">
        <v>900</v>
      </c>
      <c r="D95" s="1">
        <v>8150100160</v>
      </c>
      <c r="E95" s="1" t="s">
        <v>117</v>
      </c>
      <c r="F95" s="13">
        <v>2</v>
      </c>
      <c r="G95" s="1" t="s">
        <v>18</v>
      </c>
      <c r="I95" s="16">
        <f>F95*H95</f>
        <v>0</v>
      </c>
      <c r="J95" s="1" t="str">
        <f>IF(AND(COUNTIF($D$6:D95,D95)&gt;1,H95&lt;&gt;""), IF(H95=IFERROR(VLOOKUP(D95,$D5:H94,5,FALSE),0),"","ATENÇÃO: Serviços iguais não podem ter valores diferentes!"),"")</f>
        <v/>
      </c>
    </row>
    <row r="96" spans="1:10" x14ac:dyDescent="0.2">
      <c r="A96" s="1">
        <v>4600008105</v>
      </c>
      <c r="B96" s="1">
        <v>10</v>
      </c>
      <c r="C96" s="1">
        <v>910</v>
      </c>
      <c r="D96" s="1">
        <v>8070100080</v>
      </c>
      <c r="E96" s="1" t="s">
        <v>118</v>
      </c>
      <c r="F96" s="13">
        <v>7.5</v>
      </c>
      <c r="G96" s="1" t="s">
        <v>62</v>
      </c>
      <c r="I96" s="16">
        <f>F96*H96</f>
        <v>0</v>
      </c>
      <c r="J96" s="1" t="str">
        <f>IF(AND(COUNTIF($D$6:D96,D96)&gt;1,H96&lt;&gt;""), IF(H96=IFERROR(VLOOKUP(D96,$D5:H95,5,FALSE),0),"","ATENÇÃO: Serviços iguais não podem ter valores diferentes!"),"")</f>
        <v/>
      </c>
    </row>
    <row r="97" spans="1:10" x14ac:dyDescent="0.2">
      <c r="A97" s="1">
        <v>4600008105</v>
      </c>
      <c r="B97" s="1">
        <v>10</v>
      </c>
      <c r="C97" s="1">
        <v>920</v>
      </c>
      <c r="D97" s="1">
        <v>8210100370</v>
      </c>
      <c r="E97" s="1" t="s">
        <v>119</v>
      </c>
      <c r="F97" s="13">
        <v>118.75</v>
      </c>
      <c r="G97" s="1" t="s">
        <v>66</v>
      </c>
      <c r="I97" s="16">
        <f>F97*H97</f>
        <v>0</v>
      </c>
      <c r="J97" s="1" t="str">
        <f>IF(AND(COUNTIF($D$6:D97,D97)&gt;1,H97&lt;&gt;""), IF(H97=IFERROR(VLOOKUP(D97,$D5:H96,5,FALSE),0),"","ATENÇÃO: Serviços iguais não podem ter valores diferentes!"),"")</f>
        <v/>
      </c>
    </row>
    <row r="98" spans="1:10" x14ac:dyDescent="0.2">
      <c r="A98" s="1">
        <v>4600008105</v>
      </c>
      <c r="B98" s="1">
        <v>10</v>
      </c>
      <c r="C98" s="1">
        <v>930</v>
      </c>
      <c r="D98" s="1">
        <v>8210100380</v>
      </c>
      <c r="E98" s="1" t="s">
        <v>120</v>
      </c>
      <c r="F98" s="13">
        <v>43.75</v>
      </c>
      <c r="G98" s="1" t="s">
        <v>66</v>
      </c>
      <c r="I98" s="16">
        <f>F98*H98</f>
        <v>0</v>
      </c>
      <c r="J98" s="1" t="str">
        <f>IF(AND(COUNTIF($D$6:D98,D98)&gt;1,H98&lt;&gt;""), IF(H98=IFERROR(VLOOKUP(D98,$D5:H97,5,FALSE),0),"","ATENÇÃO: Serviços iguais não podem ter valores diferentes!"),"")</f>
        <v/>
      </c>
    </row>
    <row r="99" spans="1:10" x14ac:dyDescent="0.2">
      <c r="A99" s="1">
        <v>4600008105</v>
      </c>
      <c r="B99" s="1">
        <v>10</v>
      </c>
      <c r="C99" s="1">
        <v>940</v>
      </c>
      <c r="D99" s="1">
        <v>8180100010</v>
      </c>
      <c r="E99" s="1" t="s">
        <v>121</v>
      </c>
      <c r="F99" s="13">
        <v>500</v>
      </c>
      <c r="G99" s="1" t="s">
        <v>46</v>
      </c>
      <c r="I99" s="16">
        <f>F99*H99</f>
        <v>0</v>
      </c>
      <c r="J99" s="1" t="str">
        <f>IF(AND(COUNTIF($D$6:D99,D99)&gt;1,H99&lt;&gt;""), IF(H99=IFERROR(VLOOKUP(D99,$D5:H98,5,FALSE),0),"","ATENÇÃO: Serviços iguais não podem ter valores diferentes!"),"")</f>
        <v/>
      </c>
    </row>
    <row r="100" spans="1:10" x14ac:dyDescent="0.2">
      <c r="A100" s="1">
        <v>4600008105</v>
      </c>
      <c r="B100" s="1">
        <v>10</v>
      </c>
      <c r="C100" s="1">
        <v>950</v>
      </c>
      <c r="D100" s="1">
        <v>8180100040</v>
      </c>
      <c r="E100" s="1" t="s">
        <v>122</v>
      </c>
      <c r="F100" s="13">
        <v>250</v>
      </c>
      <c r="G100" s="1" t="s">
        <v>46</v>
      </c>
      <c r="I100" s="16">
        <f>F100*H100</f>
        <v>0</v>
      </c>
      <c r="J100" s="1" t="str">
        <f>IF(AND(COUNTIF($D$6:D100,D100)&gt;1,H100&lt;&gt;""), IF(H100=IFERROR(VLOOKUP(D100,$D5:H99,5,FALSE),0),"","ATENÇÃO: Serviços iguais não podem ter valores diferentes!"),"")</f>
        <v/>
      </c>
    </row>
    <row r="101" spans="1:10" x14ac:dyDescent="0.2">
      <c r="A101" s="1">
        <v>4600008105</v>
      </c>
      <c r="B101" s="1">
        <v>10</v>
      </c>
      <c r="C101" s="1">
        <v>960</v>
      </c>
      <c r="D101" s="1">
        <v>8236000180</v>
      </c>
      <c r="E101" s="1" t="s">
        <v>123</v>
      </c>
      <c r="F101" s="13">
        <v>5</v>
      </c>
      <c r="G101" s="1" t="s">
        <v>124</v>
      </c>
      <c r="I101" s="16">
        <f>F101*H101</f>
        <v>0</v>
      </c>
      <c r="J101" s="1" t="str">
        <f>IF(AND(COUNTIF($D$6:D101,D101)&gt;1,H101&lt;&gt;""), IF(H101=IFERROR(VLOOKUP(D101,$D5:H100,5,FALSE),0),"","ATENÇÃO: Serviços iguais não podem ter valores diferentes!"),"")</f>
        <v/>
      </c>
    </row>
    <row r="102" spans="1:10" x14ac:dyDescent="0.2">
      <c r="A102" s="1">
        <v>4600008105</v>
      </c>
      <c r="B102" s="1">
        <v>10</v>
      </c>
      <c r="C102" s="1">
        <v>970</v>
      </c>
      <c r="D102" s="1">
        <v>8236000190</v>
      </c>
      <c r="E102" s="1" t="s">
        <v>125</v>
      </c>
      <c r="F102" s="13">
        <v>5</v>
      </c>
      <c r="G102" s="1" t="s">
        <v>124</v>
      </c>
      <c r="I102" s="16">
        <f>F102*H102</f>
        <v>0</v>
      </c>
      <c r="J102" s="1" t="str">
        <f>IF(AND(COUNTIF($D$6:D102,D102)&gt;1,H102&lt;&gt;""), IF(H102=IFERROR(VLOOKUP(D102,$D5:H101,5,FALSE),0),"","ATENÇÃO: Serviços iguais não podem ter valores diferentes!"),"")</f>
        <v/>
      </c>
    </row>
    <row r="103" spans="1:10" x14ac:dyDescent="0.2">
      <c r="A103" s="1">
        <v>4600008105</v>
      </c>
      <c r="B103" s="1">
        <v>10</v>
      </c>
      <c r="C103" s="1">
        <v>980</v>
      </c>
      <c r="D103" s="1">
        <v>8236000200</v>
      </c>
      <c r="E103" s="1" t="s">
        <v>126</v>
      </c>
      <c r="F103" s="13">
        <v>6</v>
      </c>
      <c r="G103" s="1" t="s">
        <v>16</v>
      </c>
      <c r="I103" s="16">
        <f>F103*H103</f>
        <v>0</v>
      </c>
      <c r="J103" s="1" t="str">
        <f>IF(AND(COUNTIF($D$6:D103,D103)&gt;1,H103&lt;&gt;""), IF(H103=IFERROR(VLOOKUP(D103,$D5:H102,5,FALSE),0),"","ATENÇÃO: Serviços iguais não podem ter valores diferentes!"),"")</f>
        <v/>
      </c>
    </row>
    <row r="104" spans="1:10" x14ac:dyDescent="0.2">
      <c r="A104" s="1">
        <v>4600008105</v>
      </c>
      <c r="B104" s="1">
        <v>10</v>
      </c>
      <c r="C104" s="1">
        <v>990</v>
      </c>
      <c r="D104" s="1">
        <v>8340100001</v>
      </c>
      <c r="E104" s="1" t="s">
        <v>127</v>
      </c>
      <c r="F104" s="13">
        <v>13.75</v>
      </c>
      <c r="G104" s="1" t="s">
        <v>64</v>
      </c>
      <c r="I104" s="16">
        <f>F104*H104</f>
        <v>0</v>
      </c>
      <c r="J104" s="1" t="str">
        <f>IF(AND(COUNTIF($D$6:D104,D104)&gt;1,H104&lt;&gt;""), IF(H104=IFERROR(VLOOKUP(D104,$D5:H103,5,FALSE),0),"","ATENÇÃO: Serviços iguais não podem ter valores diferentes!"),"")</f>
        <v/>
      </c>
    </row>
    <row r="105" spans="1:10" x14ac:dyDescent="0.2">
      <c r="A105" s="1">
        <v>4600008105</v>
      </c>
      <c r="B105" s="1">
        <v>10</v>
      </c>
      <c r="C105" s="1">
        <v>1000</v>
      </c>
      <c r="D105" s="1">
        <v>8118000004</v>
      </c>
      <c r="E105" s="1" t="s">
        <v>128</v>
      </c>
      <c r="F105" s="13">
        <v>25</v>
      </c>
      <c r="G105" s="1" t="s">
        <v>62</v>
      </c>
      <c r="I105" s="16">
        <f>F105*H105</f>
        <v>0</v>
      </c>
      <c r="J105" s="1" t="str">
        <f>IF(AND(COUNTIF($D$6:D105,D105)&gt;1,H105&lt;&gt;""), IF(H105=IFERROR(VLOOKUP(D105,$D5:H104,5,FALSE),0),"","ATENÇÃO: Serviços iguais não podem ter valores diferentes!"),"")</f>
        <v/>
      </c>
    </row>
    <row r="106" spans="1:10" x14ac:dyDescent="0.2">
      <c r="A106" s="1">
        <v>4600008105</v>
      </c>
      <c r="B106" s="1">
        <v>10</v>
      </c>
      <c r="C106" s="1">
        <v>1010</v>
      </c>
      <c r="D106" s="1">
        <v>8230100100</v>
      </c>
      <c r="E106" s="1" t="s">
        <v>129</v>
      </c>
      <c r="F106" s="13">
        <v>2.5</v>
      </c>
      <c r="G106" s="1" t="s">
        <v>53</v>
      </c>
      <c r="I106" s="16">
        <f>F106*H106</f>
        <v>0</v>
      </c>
      <c r="J106" s="1" t="str">
        <f>IF(AND(COUNTIF($D$6:D106,D106)&gt;1,H106&lt;&gt;""), IF(H106=IFERROR(VLOOKUP(D106,$D5:H105,5,FALSE),0),"","ATENÇÃO: Serviços iguais não podem ter valores diferentes!"),"")</f>
        <v/>
      </c>
    </row>
    <row r="107" spans="1:10" x14ac:dyDescent="0.2">
      <c r="A107" s="1">
        <v>4600008105</v>
      </c>
      <c r="B107" s="1">
        <v>10</v>
      </c>
      <c r="C107" s="1">
        <v>1020</v>
      </c>
      <c r="D107" s="1">
        <v>8230100160</v>
      </c>
      <c r="E107" s="1" t="s">
        <v>130</v>
      </c>
      <c r="F107" s="13">
        <v>5</v>
      </c>
      <c r="G107" s="1" t="s">
        <v>53</v>
      </c>
      <c r="I107" s="16">
        <f>F107*H107</f>
        <v>0</v>
      </c>
      <c r="J107" s="1" t="str">
        <f>IF(AND(COUNTIF($D$6:D107,D107)&gt;1,H107&lt;&gt;""), IF(H107=IFERROR(VLOOKUP(D107,$D5:H106,5,FALSE),0),"","ATENÇÃO: Serviços iguais não podem ter valores diferentes!"),"")</f>
        <v/>
      </c>
    </row>
    <row r="108" spans="1:10" x14ac:dyDescent="0.2">
      <c r="A108" s="1">
        <v>4600008105</v>
      </c>
      <c r="B108" s="1">
        <v>10</v>
      </c>
      <c r="C108" s="1">
        <v>1030</v>
      </c>
      <c r="D108" s="1">
        <v>8100100470</v>
      </c>
      <c r="E108" s="1" t="s">
        <v>131</v>
      </c>
      <c r="F108" s="13">
        <v>40</v>
      </c>
      <c r="G108" s="1" t="s">
        <v>62</v>
      </c>
      <c r="I108" s="16">
        <f>F108*H108</f>
        <v>0</v>
      </c>
      <c r="J108" s="1" t="str">
        <f>IF(AND(COUNTIF($D$6:D108,D108)&gt;1,H108&lt;&gt;""), IF(H108=IFERROR(VLOOKUP(D108,$D5:H107,5,FALSE),0),"","ATENÇÃO: Serviços iguais não podem ter valores diferentes!"),"")</f>
        <v/>
      </c>
    </row>
    <row r="109" spans="1:10" x14ac:dyDescent="0.2">
      <c r="A109" s="1">
        <v>4600008105</v>
      </c>
      <c r="B109" s="1">
        <v>10</v>
      </c>
      <c r="C109" s="1">
        <v>1040</v>
      </c>
      <c r="D109" s="1">
        <v>8038000001</v>
      </c>
      <c r="E109" s="1" t="s">
        <v>132</v>
      </c>
      <c r="F109" s="13">
        <v>11.25</v>
      </c>
      <c r="G109" s="1" t="s">
        <v>18</v>
      </c>
      <c r="I109" s="16">
        <f>F109*H109</f>
        <v>0</v>
      </c>
      <c r="J109" s="1" t="str">
        <f>IF(AND(COUNTIF($D$6:D109,D109)&gt;1,H109&lt;&gt;""), IF(H109=IFERROR(VLOOKUP(D109,$D5:H108,5,FALSE),0),"","ATENÇÃO: Serviços iguais não podem ter valores diferentes!"),"")</f>
        <v/>
      </c>
    </row>
    <row r="110" spans="1:10" x14ac:dyDescent="0.2">
      <c r="A110" s="1">
        <v>4600008105</v>
      </c>
      <c r="B110" s="1">
        <v>10</v>
      </c>
      <c r="C110" s="1">
        <v>1050</v>
      </c>
      <c r="D110" s="1">
        <v>8010100220</v>
      </c>
      <c r="E110" s="1" t="s">
        <v>133</v>
      </c>
      <c r="F110" s="13">
        <v>1.25</v>
      </c>
      <c r="G110" s="1" t="s">
        <v>16</v>
      </c>
      <c r="I110" s="16">
        <f>F110*H110</f>
        <v>0</v>
      </c>
      <c r="J110" s="1" t="str">
        <f>IF(AND(COUNTIF($D$6:D110,D110)&gt;1,H110&lt;&gt;""), IF(H110=IFERROR(VLOOKUP(D110,$D5:H109,5,FALSE),0),"","ATENÇÃO: Serviços iguais não podem ter valores diferentes!"),"")</f>
        <v/>
      </c>
    </row>
    <row r="111" spans="1:10" x14ac:dyDescent="0.2">
      <c r="A111" s="1">
        <v>4600008105</v>
      </c>
      <c r="B111" s="1">
        <v>10</v>
      </c>
      <c r="C111" s="1">
        <v>1060</v>
      </c>
      <c r="D111" s="1">
        <v>8010100340</v>
      </c>
      <c r="E111" s="1" t="s">
        <v>134</v>
      </c>
      <c r="F111" s="13">
        <v>1.25</v>
      </c>
      <c r="G111" s="1" t="s">
        <v>18</v>
      </c>
      <c r="I111" s="16">
        <f>F111*H111</f>
        <v>0</v>
      </c>
      <c r="J111" s="1" t="str">
        <f>IF(AND(COUNTIF($D$6:D111,D111)&gt;1,H111&lt;&gt;""), IF(H111=IFERROR(VLOOKUP(D111,$D5:H110,5,FALSE),0),"","ATENÇÃO: Serviços iguais não podem ter valores diferentes!"),"")</f>
        <v/>
      </c>
    </row>
    <row r="112" spans="1:10" x14ac:dyDescent="0.2">
      <c r="A112" s="1">
        <v>4600008105</v>
      </c>
      <c r="B112" s="1">
        <v>10</v>
      </c>
      <c r="C112" s="1">
        <v>1070</v>
      </c>
      <c r="D112" s="1">
        <v>8160100390</v>
      </c>
      <c r="E112" s="1" t="s">
        <v>135</v>
      </c>
      <c r="F112" s="13">
        <v>6.25</v>
      </c>
      <c r="G112" s="1" t="s">
        <v>62</v>
      </c>
      <c r="I112" s="16">
        <f>F112*H112</f>
        <v>0</v>
      </c>
      <c r="J112" s="1" t="str">
        <f>IF(AND(COUNTIF($D$6:D112,D112)&gt;1,H112&lt;&gt;""), IF(H112=IFERROR(VLOOKUP(D112,$D5:H111,5,FALSE),0),"","ATENÇÃO: Serviços iguais não podem ter valores diferentes!"),"")</f>
        <v/>
      </c>
    </row>
    <row r="113" spans="1:10" x14ac:dyDescent="0.2">
      <c r="A113" s="1">
        <v>4600008105</v>
      </c>
      <c r="B113" s="1">
        <v>10</v>
      </c>
      <c r="C113" s="1">
        <v>1080</v>
      </c>
      <c r="D113" s="1">
        <v>8160100180</v>
      </c>
      <c r="E113" s="1" t="s">
        <v>136</v>
      </c>
      <c r="F113" s="13">
        <v>0.5</v>
      </c>
      <c r="G113" s="1" t="s">
        <v>53</v>
      </c>
      <c r="I113" s="16">
        <f>F113*H113</f>
        <v>0</v>
      </c>
      <c r="J113" s="1" t="str">
        <f>IF(AND(COUNTIF($D$6:D113,D113)&gt;1,H113&lt;&gt;""), IF(H113=IFERROR(VLOOKUP(D113,$D5:H112,5,FALSE),0),"","ATENÇÃO: Serviços iguais não podem ter valores diferentes!"),"")</f>
        <v/>
      </c>
    </row>
    <row r="114" spans="1:10" x14ac:dyDescent="0.2">
      <c r="A114" s="1">
        <v>4600008105</v>
      </c>
      <c r="B114" s="1">
        <v>10</v>
      </c>
      <c r="C114" s="1">
        <v>1090</v>
      </c>
      <c r="D114" s="1">
        <v>8100100100</v>
      </c>
      <c r="E114" s="1" t="s">
        <v>137</v>
      </c>
      <c r="F114" s="13">
        <v>2.5</v>
      </c>
      <c r="G114" s="1" t="s">
        <v>62</v>
      </c>
      <c r="I114" s="16">
        <f>F114*H114</f>
        <v>0</v>
      </c>
      <c r="J114" s="1" t="str">
        <f>IF(AND(COUNTIF($D$6:D114,D114)&gt;1,H114&lt;&gt;""), IF(H114=IFERROR(VLOOKUP(D114,$D5:H113,5,FALSE),0),"","ATENÇÃO: Serviços iguais não podem ter valores diferentes!"),"")</f>
        <v/>
      </c>
    </row>
    <row r="115" spans="1:10" x14ac:dyDescent="0.2">
      <c r="A115" s="1">
        <v>4600008105</v>
      </c>
      <c r="B115" s="1">
        <v>10</v>
      </c>
      <c r="C115" s="1">
        <v>1100</v>
      </c>
      <c r="D115" s="1">
        <v>8100100420</v>
      </c>
      <c r="E115" s="1" t="s">
        <v>138</v>
      </c>
      <c r="F115" s="13">
        <v>15</v>
      </c>
      <c r="G115" s="1" t="s">
        <v>62</v>
      </c>
      <c r="I115" s="16">
        <f>F115*H115</f>
        <v>0</v>
      </c>
      <c r="J115" s="1" t="str">
        <f>IF(AND(COUNTIF($D$6:D115,D115)&gt;1,H115&lt;&gt;""), IF(H115=IFERROR(VLOOKUP(D115,$D5:H114,5,FALSE),0),"","ATENÇÃO: Serviços iguais não podem ter valores diferentes!"),"")</f>
        <v/>
      </c>
    </row>
    <row r="116" spans="1:10" x14ac:dyDescent="0.2">
      <c r="A116" s="1">
        <v>4600008105</v>
      </c>
      <c r="B116" s="1">
        <v>10</v>
      </c>
      <c r="C116" s="1">
        <v>1110</v>
      </c>
      <c r="D116" s="1">
        <v>8120100080</v>
      </c>
      <c r="E116" s="1" t="s">
        <v>139</v>
      </c>
      <c r="F116" s="13">
        <v>3.75</v>
      </c>
      <c r="G116" s="1" t="s">
        <v>62</v>
      </c>
      <c r="I116" s="16">
        <f>F116*H116</f>
        <v>0</v>
      </c>
      <c r="J116" s="1" t="str">
        <f>IF(AND(COUNTIF($D$6:D116,D116)&gt;1,H116&lt;&gt;""), IF(H116=IFERROR(VLOOKUP(D116,$D5:H115,5,FALSE),0),"","ATENÇÃO: Serviços iguais não podem ter valores diferentes!"),"")</f>
        <v/>
      </c>
    </row>
    <row r="117" spans="1:10" x14ac:dyDescent="0.2">
      <c r="A117" s="1">
        <v>4600008105</v>
      </c>
      <c r="B117" s="1">
        <v>10</v>
      </c>
      <c r="C117" s="1">
        <v>1120</v>
      </c>
      <c r="D117" s="1">
        <v>8234001590</v>
      </c>
      <c r="E117" s="1" t="s">
        <v>140</v>
      </c>
      <c r="F117" s="13">
        <v>1.25</v>
      </c>
      <c r="G117" s="1" t="s">
        <v>18</v>
      </c>
      <c r="I117" s="16">
        <f>F117*H117</f>
        <v>0</v>
      </c>
      <c r="J117" s="1" t="str">
        <f>IF(AND(COUNTIF($D$6:D117,D117)&gt;1,H117&lt;&gt;""), IF(H117=IFERROR(VLOOKUP(D117,$D5:H116,5,FALSE),0),"","ATENÇÃO: Serviços iguais não podem ter valores diferentes!"),"")</f>
        <v/>
      </c>
    </row>
    <row r="118" spans="1:10" x14ac:dyDescent="0.2">
      <c r="A118" s="1">
        <v>4600008105</v>
      </c>
      <c r="B118" s="1">
        <v>10</v>
      </c>
      <c r="C118" s="1">
        <v>1130</v>
      </c>
      <c r="D118" s="1">
        <v>8030100280</v>
      </c>
      <c r="E118" s="1" t="s">
        <v>141</v>
      </c>
      <c r="F118" s="13">
        <v>250</v>
      </c>
      <c r="G118" s="1" t="s">
        <v>62</v>
      </c>
      <c r="I118" s="16">
        <f>F118*H118</f>
        <v>0</v>
      </c>
      <c r="J118" s="1" t="str">
        <f>IF(AND(COUNTIF($D$6:D118,D118)&gt;1,H118&lt;&gt;""), IF(H118=IFERROR(VLOOKUP(D118,$D5:H117,5,FALSE),0),"","ATENÇÃO: Serviços iguais não podem ter valores diferentes!"),"")</f>
        <v/>
      </c>
    </row>
    <row r="119" spans="1:10" x14ac:dyDescent="0.2">
      <c r="A119" s="1">
        <v>4600008105</v>
      </c>
      <c r="B119" s="1">
        <v>10</v>
      </c>
      <c r="C119" s="1">
        <v>1140</v>
      </c>
      <c r="D119" s="1">
        <v>8030100291</v>
      </c>
      <c r="E119" s="1" t="s">
        <v>142</v>
      </c>
      <c r="F119" s="13">
        <v>250</v>
      </c>
      <c r="G119" s="1" t="s">
        <v>62</v>
      </c>
      <c r="I119" s="16">
        <f>F119*H119</f>
        <v>0</v>
      </c>
      <c r="J119" s="1" t="str">
        <f>IF(AND(COUNTIF($D$6:D119,D119)&gt;1,H119&lt;&gt;""), IF(H119=IFERROR(VLOOKUP(D119,$D5:H118,5,FALSE),0),"","ATENÇÃO: Serviços iguais não podem ter valores diferentes!"),"")</f>
        <v/>
      </c>
    </row>
    <row r="120" spans="1:10" x14ac:dyDescent="0.2">
      <c r="A120" s="1">
        <v>4600008105</v>
      </c>
      <c r="B120" s="1">
        <v>10</v>
      </c>
      <c r="C120" s="1">
        <v>1150</v>
      </c>
      <c r="D120" s="1">
        <v>8030100550</v>
      </c>
      <c r="E120" s="1" t="s">
        <v>143</v>
      </c>
      <c r="F120" s="13">
        <v>5</v>
      </c>
      <c r="G120" s="1" t="s">
        <v>53</v>
      </c>
      <c r="I120" s="16">
        <f>F120*H120</f>
        <v>0</v>
      </c>
      <c r="J120" s="1" t="str">
        <f>IF(AND(COUNTIF($D$6:D120,D120)&gt;1,H120&lt;&gt;""), IF(H120=IFERROR(VLOOKUP(D120,$D5:H119,5,FALSE),0),"","ATENÇÃO: Serviços iguais não podem ter valores diferentes!"),"")</f>
        <v/>
      </c>
    </row>
    <row r="121" spans="1:10" x14ac:dyDescent="0.2">
      <c r="A121" s="1">
        <v>4600008105</v>
      </c>
      <c r="B121" s="1">
        <v>10</v>
      </c>
      <c r="C121" s="1">
        <v>1160</v>
      </c>
      <c r="D121" s="1">
        <v>8030100870</v>
      </c>
      <c r="E121" s="1" t="s">
        <v>144</v>
      </c>
      <c r="F121" s="13">
        <v>20</v>
      </c>
      <c r="G121" s="1" t="s">
        <v>53</v>
      </c>
      <c r="I121" s="16">
        <f>F121*H121</f>
        <v>0</v>
      </c>
      <c r="J121" s="1" t="str">
        <f>IF(AND(COUNTIF($D$6:D121,D121)&gt;1,H121&lt;&gt;""), IF(H121=IFERROR(VLOOKUP(D121,$D5:H120,5,FALSE),0),"","ATENÇÃO: Serviços iguais não podem ter valores diferentes!"),"")</f>
        <v/>
      </c>
    </row>
    <row r="122" spans="1:10" x14ac:dyDescent="0.2">
      <c r="A122" s="1">
        <v>4600008105</v>
      </c>
      <c r="B122" s="1">
        <v>10</v>
      </c>
      <c r="C122" s="1">
        <v>1170</v>
      </c>
      <c r="D122" s="1">
        <v>8040100410</v>
      </c>
      <c r="E122" s="1" t="s">
        <v>145</v>
      </c>
      <c r="F122" s="13">
        <v>25</v>
      </c>
      <c r="G122" s="1" t="s">
        <v>53</v>
      </c>
      <c r="I122" s="16">
        <f>F122*H122</f>
        <v>0</v>
      </c>
      <c r="J122" s="1" t="str">
        <f>IF(AND(COUNTIF($D$6:D122,D122)&gt;1,H122&lt;&gt;""), IF(H122=IFERROR(VLOOKUP(D122,$D5:H121,5,FALSE),0),"","ATENÇÃO: Serviços iguais não podem ter valores diferentes!"),"")</f>
        <v/>
      </c>
    </row>
    <row r="123" spans="1:10" x14ac:dyDescent="0.2">
      <c r="A123" s="1">
        <v>4600008105</v>
      </c>
      <c r="B123" s="1">
        <v>10</v>
      </c>
      <c r="C123" s="1">
        <v>1180</v>
      </c>
      <c r="D123" s="1">
        <v>8070100290</v>
      </c>
      <c r="E123" s="1" t="s">
        <v>146</v>
      </c>
      <c r="F123" s="13">
        <v>4.5</v>
      </c>
      <c r="G123" s="1" t="s">
        <v>53</v>
      </c>
      <c r="I123" s="16">
        <f>F123*H123</f>
        <v>0</v>
      </c>
      <c r="J123" s="1" t="str">
        <f>IF(AND(COUNTIF($D$6:D123,D123)&gt;1,H123&lt;&gt;""), IF(H123=IFERROR(VLOOKUP(D123,$D5:H122,5,FALSE),0),"","ATENÇÃO: Serviços iguais não podem ter valores diferentes!"),"")</f>
        <v/>
      </c>
    </row>
    <row r="124" spans="1:10" x14ac:dyDescent="0.2">
      <c r="A124" s="1">
        <v>4600008105</v>
      </c>
      <c r="B124" s="1">
        <v>10</v>
      </c>
      <c r="C124" s="1">
        <v>1190</v>
      </c>
      <c r="D124" s="1">
        <v>8090100170</v>
      </c>
      <c r="E124" s="1" t="s">
        <v>147</v>
      </c>
      <c r="F124" s="13">
        <v>2.5</v>
      </c>
      <c r="G124" s="1" t="s">
        <v>62</v>
      </c>
      <c r="I124" s="16">
        <f>F124*H124</f>
        <v>0</v>
      </c>
      <c r="J124" s="1" t="str">
        <f>IF(AND(COUNTIF($D$6:D124,D124)&gt;1,H124&lt;&gt;""), IF(H124=IFERROR(VLOOKUP(D124,$D5:H123,5,FALSE),0),"","ATENÇÃO: Serviços iguais não podem ter valores diferentes!"),"")</f>
        <v/>
      </c>
    </row>
    <row r="125" spans="1:10" x14ac:dyDescent="0.2">
      <c r="A125" s="1">
        <v>4600008105</v>
      </c>
      <c r="B125" s="1">
        <v>10</v>
      </c>
      <c r="C125" s="1">
        <v>1200</v>
      </c>
      <c r="D125" s="1">
        <v>8090100200</v>
      </c>
      <c r="E125" s="1" t="s">
        <v>148</v>
      </c>
      <c r="F125" s="13">
        <v>10</v>
      </c>
      <c r="G125" s="1" t="s">
        <v>66</v>
      </c>
      <c r="I125" s="16">
        <f>F125*H125</f>
        <v>0</v>
      </c>
      <c r="J125" s="1" t="str">
        <f>IF(AND(COUNTIF($D$6:D125,D125)&gt;1,H125&lt;&gt;""), IF(H125=IFERROR(VLOOKUP(D125,$D5:H124,5,FALSE),0),"","ATENÇÃO: Serviços iguais não podem ter valores diferentes!"),"")</f>
        <v/>
      </c>
    </row>
    <row r="126" spans="1:10" x14ac:dyDescent="0.2">
      <c r="A126" s="1">
        <v>4600008105</v>
      </c>
      <c r="B126" s="1">
        <v>10</v>
      </c>
      <c r="C126" s="1">
        <v>1210</v>
      </c>
      <c r="D126" s="1">
        <v>8090100230</v>
      </c>
      <c r="E126" s="1" t="s">
        <v>149</v>
      </c>
      <c r="F126" s="13">
        <v>2.5</v>
      </c>
      <c r="G126" s="1" t="s">
        <v>66</v>
      </c>
      <c r="I126" s="16">
        <f>F126*H126</f>
        <v>0</v>
      </c>
      <c r="J126" s="1" t="str">
        <f>IF(AND(COUNTIF($D$6:D126,D126)&gt;1,H126&lt;&gt;""), IF(H126=IFERROR(VLOOKUP(D126,$D5:H125,5,FALSE),0),"","ATENÇÃO: Serviços iguais não podem ter valores diferentes!"),"")</f>
        <v/>
      </c>
    </row>
    <row r="127" spans="1:10" x14ac:dyDescent="0.2">
      <c r="A127" s="1">
        <v>4600008105</v>
      </c>
      <c r="B127" s="1">
        <v>10</v>
      </c>
      <c r="C127" s="1">
        <v>1220</v>
      </c>
      <c r="D127" s="1">
        <v>8090100260</v>
      </c>
      <c r="E127" s="1" t="s">
        <v>150</v>
      </c>
      <c r="F127" s="13">
        <v>12.5</v>
      </c>
      <c r="G127" s="1" t="s">
        <v>62</v>
      </c>
      <c r="I127" s="16">
        <f>F127*H127</f>
        <v>0</v>
      </c>
      <c r="J127" s="1" t="str">
        <f>IF(AND(COUNTIF($D$6:D127,D127)&gt;1,H127&lt;&gt;""), IF(H127=IFERROR(VLOOKUP(D127,$D5:H126,5,FALSE),0),"","ATENÇÃO: Serviços iguais não podem ter valores diferentes!"),"")</f>
        <v/>
      </c>
    </row>
    <row r="128" spans="1:10" x14ac:dyDescent="0.2">
      <c r="A128" s="1">
        <v>4600008105</v>
      </c>
      <c r="B128" s="1">
        <v>10</v>
      </c>
      <c r="C128" s="1">
        <v>1230</v>
      </c>
      <c r="D128" s="1">
        <v>8090100280</v>
      </c>
      <c r="E128" s="1" t="s">
        <v>151</v>
      </c>
      <c r="F128" s="13">
        <v>2.5</v>
      </c>
      <c r="G128" s="1" t="s">
        <v>62</v>
      </c>
      <c r="I128" s="16">
        <f>F128*H128</f>
        <v>0</v>
      </c>
      <c r="J128" s="1" t="str">
        <f>IF(AND(COUNTIF($D$6:D128,D128)&gt;1,H128&lt;&gt;""), IF(H128=IFERROR(VLOOKUP(D128,$D5:H127,5,FALSE),0),"","ATENÇÃO: Serviços iguais não podem ter valores diferentes!"),"")</f>
        <v/>
      </c>
    </row>
    <row r="129" spans="1:10" x14ac:dyDescent="0.2">
      <c r="A129" s="1">
        <v>4600008105</v>
      </c>
      <c r="B129" s="1">
        <v>10</v>
      </c>
      <c r="C129" s="1">
        <v>1240</v>
      </c>
      <c r="D129" s="1">
        <v>8090100290</v>
      </c>
      <c r="E129" s="1" t="s">
        <v>152</v>
      </c>
      <c r="F129" s="13">
        <v>2.5</v>
      </c>
      <c r="G129" s="1" t="s">
        <v>62</v>
      </c>
      <c r="I129" s="16">
        <f>F129*H129</f>
        <v>0</v>
      </c>
      <c r="J129" s="1" t="str">
        <f>IF(AND(COUNTIF($D$6:D129,D129)&gt;1,H129&lt;&gt;""), IF(H129=IFERROR(VLOOKUP(D129,$D5:H128,5,FALSE),0),"","ATENÇÃO: Serviços iguais não podem ter valores diferentes!"),"")</f>
        <v/>
      </c>
    </row>
    <row r="130" spans="1:10" x14ac:dyDescent="0.2">
      <c r="A130" s="1">
        <v>4600008105</v>
      </c>
      <c r="B130" s="1">
        <v>10</v>
      </c>
      <c r="C130" s="1">
        <v>1250</v>
      </c>
      <c r="D130" s="1">
        <v>8090100300</v>
      </c>
      <c r="E130" s="1" t="s">
        <v>153</v>
      </c>
      <c r="F130" s="13">
        <v>2.5</v>
      </c>
      <c r="G130" s="1" t="s">
        <v>62</v>
      </c>
      <c r="I130" s="16">
        <f>F130*H130</f>
        <v>0</v>
      </c>
      <c r="J130" s="1" t="str">
        <f>IF(AND(COUNTIF($D$6:D130,D130)&gt;1,H130&lt;&gt;""), IF(H130=IFERROR(VLOOKUP(D130,$D5:H129,5,FALSE),0),"","ATENÇÃO: Serviços iguais não podem ter valores diferentes!"),"")</f>
        <v/>
      </c>
    </row>
    <row r="131" spans="1:10" x14ac:dyDescent="0.2">
      <c r="A131" s="1">
        <v>4600008105</v>
      </c>
      <c r="B131" s="1">
        <v>10</v>
      </c>
      <c r="C131" s="1">
        <v>1260</v>
      </c>
      <c r="D131" s="1">
        <v>8090100310</v>
      </c>
      <c r="E131" s="1" t="s">
        <v>154</v>
      </c>
      <c r="F131" s="13">
        <v>2.5</v>
      </c>
      <c r="G131" s="1" t="s">
        <v>62</v>
      </c>
      <c r="I131" s="16">
        <f>F131*H131</f>
        <v>0</v>
      </c>
      <c r="J131" s="1" t="str">
        <f>IF(AND(COUNTIF($D$6:D131,D131)&gt;1,H131&lt;&gt;""), IF(H131=IFERROR(VLOOKUP(D131,$D5:H130,5,FALSE),0),"","ATENÇÃO: Serviços iguais não podem ter valores diferentes!"),"")</f>
        <v/>
      </c>
    </row>
    <row r="132" spans="1:10" x14ac:dyDescent="0.2">
      <c r="A132" s="1">
        <v>4600008105</v>
      </c>
      <c r="B132" s="1">
        <v>10</v>
      </c>
      <c r="C132" s="1">
        <v>1270</v>
      </c>
      <c r="D132" s="1">
        <v>8100100010</v>
      </c>
      <c r="E132" s="1" t="s">
        <v>155</v>
      </c>
      <c r="F132" s="13">
        <v>50</v>
      </c>
      <c r="G132" s="1" t="s">
        <v>62</v>
      </c>
      <c r="I132" s="16">
        <f>F132*H132</f>
        <v>0</v>
      </c>
      <c r="J132" s="1" t="str">
        <f>IF(AND(COUNTIF($D$6:D132,D132)&gt;1,H132&lt;&gt;""), IF(H132=IFERROR(VLOOKUP(D132,$D5:H131,5,FALSE),0),"","ATENÇÃO: Serviços iguais não podem ter valores diferentes!"),"")</f>
        <v/>
      </c>
    </row>
    <row r="133" spans="1:10" x14ac:dyDescent="0.2">
      <c r="A133" s="1">
        <v>4600008105</v>
      </c>
      <c r="B133" s="1">
        <v>10</v>
      </c>
      <c r="C133" s="1">
        <v>1280</v>
      </c>
      <c r="D133" s="1">
        <v>8100100020</v>
      </c>
      <c r="E133" s="1" t="s">
        <v>156</v>
      </c>
      <c r="F133" s="13">
        <v>125</v>
      </c>
      <c r="G133" s="1" t="s">
        <v>62</v>
      </c>
      <c r="I133" s="16">
        <f>F133*H133</f>
        <v>0</v>
      </c>
      <c r="J133" s="1" t="str">
        <f>IF(AND(COUNTIF($D$6:D133,D133)&gt;1,H133&lt;&gt;""), IF(H133=IFERROR(VLOOKUP(D133,$D5:H132,5,FALSE),0),"","ATENÇÃO: Serviços iguais não podem ter valores diferentes!"),"")</f>
        <v/>
      </c>
    </row>
    <row r="134" spans="1:10" x14ac:dyDescent="0.2">
      <c r="A134" s="1">
        <v>4600008105</v>
      </c>
      <c r="B134" s="1">
        <v>10</v>
      </c>
      <c r="C134" s="1">
        <v>1290</v>
      </c>
      <c r="D134" s="1">
        <v>8100100030</v>
      </c>
      <c r="E134" s="1" t="s">
        <v>157</v>
      </c>
      <c r="F134" s="13">
        <v>5</v>
      </c>
      <c r="G134" s="1" t="s">
        <v>62</v>
      </c>
      <c r="I134" s="16">
        <f>F134*H134</f>
        <v>0</v>
      </c>
      <c r="J134" s="1" t="str">
        <f>IF(AND(COUNTIF($D$6:D134,D134)&gt;1,H134&lt;&gt;""), IF(H134=IFERROR(VLOOKUP(D134,$D5:H133,5,FALSE),0),"","ATENÇÃO: Serviços iguais não podem ter valores diferentes!"),"")</f>
        <v/>
      </c>
    </row>
    <row r="135" spans="1:10" x14ac:dyDescent="0.2">
      <c r="A135" s="1">
        <v>4600008105</v>
      </c>
      <c r="B135" s="1">
        <v>10</v>
      </c>
      <c r="C135" s="1">
        <v>1300</v>
      </c>
      <c r="D135" s="1">
        <v>8100100080</v>
      </c>
      <c r="E135" s="1" t="s">
        <v>158</v>
      </c>
      <c r="F135" s="13">
        <v>105</v>
      </c>
      <c r="G135" s="1" t="s">
        <v>66</v>
      </c>
      <c r="I135" s="16">
        <f>F135*H135</f>
        <v>0</v>
      </c>
      <c r="J135" s="1" t="str">
        <f>IF(AND(COUNTIF($D$6:D135,D135)&gt;1,H135&lt;&gt;""), IF(H135=IFERROR(VLOOKUP(D135,$D5:H134,5,FALSE),0),"","ATENÇÃO: Serviços iguais não podem ter valores diferentes!"),"")</f>
        <v/>
      </c>
    </row>
    <row r="136" spans="1:10" x14ac:dyDescent="0.2">
      <c r="A136" s="1">
        <v>4600008105</v>
      </c>
      <c r="B136" s="1">
        <v>10</v>
      </c>
      <c r="C136" s="1">
        <v>1310</v>
      </c>
      <c r="D136" s="1">
        <v>8110100010</v>
      </c>
      <c r="E136" s="1" t="s">
        <v>159</v>
      </c>
      <c r="F136" s="13">
        <v>25</v>
      </c>
      <c r="G136" s="1" t="s">
        <v>46</v>
      </c>
      <c r="I136" s="16">
        <f>F136*H136</f>
        <v>0</v>
      </c>
      <c r="J136" s="1" t="str">
        <f>IF(AND(COUNTIF($D$6:D136,D136)&gt;1,H136&lt;&gt;""), IF(H136=IFERROR(VLOOKUP(D136,$D5:H135,5,FALSE),0),"","ATENÇÃO: Serviços iguais não podem ter valores diferentes!"),"")</f>
        <v/>
      </c>
    </row>
    <row r="137" spans="1:10" x14ac:dyDescent="0.2">
      <c r="A137" s="1">
        <v>4600008105</v>
      </c>
      <c r="B137" s="1">
        <v>10</v>
      </c>
      <c r="C137" s="1">
        <v>1320</v>
      </c>
      <c r="D137" s="1">
        <v>8110100020</v>
      </c>
      <c r="E137" s="1" t="s">
        <v>160</v>
      </c>
      <c r="F137" s="13">
        <v>2.5</v>
      </c>
      <c r="G137" s="1" t="s">
        <v>46</v>
      </c>
      <c r="I137" s="16">
        <f>F137*H137</f>
        <v>0</v>
      </c>
      <c r="J137" s="1" t="str">
        <f>IF(AND(COUNTIF($D$6:D137,D137)&gt;1,H137&lt;&gt;""), IF(H137=IFERROR(VLOOKUP(D137,$D5:H136,5,FALSE),0),"","ATENÇÃO: Serviços iguais não podem ter valores diferentes!"),"")</f>
        <v/>
      </c>
    </row>
    <row r="138" spans="1:10" x14ac:dyDescent="0.2">
      <c r="A138" s="1">
        <v>4600008105</v>
      </c>
      <c r="B138" s="1">
        <v>10</v>
      </c>
      <c r="C138" s="1">
        <v>1330</v>
      </c>
      <c r="D138" s="1">
        <v>8110100200</v>
      </c>
      <c r="E138" s="1" t="s">
        <v>161</v>
      </c>
      <c r="F138" s="13">
        <v>12.5</v>
      </c>
      <c r="G138" s="1" t="s">
        <v>62</v>
      </c>
      <c r="I138" s="16">
        <f>F138*H138</f>
        <v>0</v>
      </c>
      <c r="J138" s="1" t="str">
        <f>IF(AND(COUNTIF($D$6:D138,D138)&gt;1,H138&lt;&gt;""), IF(H138=IFERROR(VLOOKUP(D138,$D5:H137,5,FALSE),0),"","ATENÇÃO: Serviços iguais não podem ter valores diferentes!"),"")</f>
        <v/>
      </c>
    </row>
    <row r="139" spans="1:10" x14ac:dyDescent="0.2">
      <c r="A139" s="1">
        <v>4600008105</v>
      </c>
      <c r="B139" s="1">
        <v>10</v>
      </c>
      <c r="C139" s="1">
        <v>1340</v>
      </c>
      <c r="D139" s="1">
        <v>8120100010</v>
      </c>
      <c r="E139" s="1" t="s">
        <v>162</v>
      </c>
      <c r="F139" s="13">
        <v>4.5</v>
      </c>
      <c r="G139" s="1" t="s">
        <v>62</v>
      </c>
      <c r="I139" s="16">
        <f>F139*H139</f>
        <v>0</v>
      </c>
      <c r="J139" s="1" t="str">
        <f>IF(AND(COUNTIF($D$6:D139,D139)&gt;1,H139&lt;&gt;""), IF(H139=IFERROR(VLOOKUP(D139,$D5:H138,5,FALSE),0),"","ATENÇÃO: Serviços iguais não podem ter valores diferentes!"),"")</f>
        <v/>
      </c>
    </row>
    <row r="140" spans="1:10" x14ac:dyDescent="0.2">
      <c r="A140" s="1">
        <v>4600008105</v>
      </c>
      <c r="B140" s="1">
        <v>10</v>
      </c>
      <c r="C140" s="1">
        <v>1350</v>
      </c>
      <c r="D140" s="1">
        <v>8120100020</v>
      </c>
      <c r="E140" s="1" t="s">
        <v>163</v>
      </c>
      <c r="F140" s="13">
        <v>3.75</v>
      </c>
      <c r="G140" s="1" t="s">
        <v>62</v>
      </c>
      <c r="I140" s="16">
        <f>F140*H140</f>
        <v>0</v>
      </c>
      <c r="J140" s="1" t="str">
        <f>IF(AND(COUNTIF($D$6:D140,D140)&gt;1,H140&lt;&gt;""), IF(H140=IFERROR(VLOOKUP(D140,$D5:H139,5,FALSE),0),"","ATENÇÃO: Serviços iguais não podem ter valores diferentes!"),"")</f>
        <v/>
      </c>
    </row>
    <row r="141" spans="1:10" x14ac:dyDescent="0.2">
      <c r="A141" s="1">
        <v>4600008105</v>
      </c>
      <c r="B141" s="1">
        <v>10</v>
      </c>
      <c r="C141" s="1">
        <v>1360</v>
      </c>
      <c r="D141" s="1">
        <v>8120100030</v>
      </c>
      <c r="E141" s="1" t="s">
        <v>164</v>
      </c>
      <c r="F141" s="13">
        <v>3.75</v>
      </c>
      <c r="G141" s="1" t="s">
        <v>62</v>
      </c>
      <c r="I141" s="16">
        <f>F141*H141</f>
        <v>0</v>
      </c>
      <c r="J141" s="1" t="str">
        <f>IF(AND(COUNTIF($D$6:D141,D141)&gt;1,H141&lt;&gt;""), IF(H141=IFERROR(VLOOKUP(D141,$D5:H140,5,FALSE),0),"","ATENÇÃO: Serviços iguais não podem ter valores diferentes!"),"")</f>
        <v/>
      </c>
    </row>
    <row r="142" spans="1:10" x14ac:dyDescent="0.2">
      <c r="A142" s="1">
        <v>4600008105</v>
      </c>
      <c r="B142" s="1">
        <v>10</v>
      </c>
      <c r="C142" s="1">
        <v>1370</v>
      </c>
      <c r="D142" s="1">
        <v>8120100040</v>
      </c>
      <c r="E142" s="1" t="s">
        <v>165</v>
      </c>
      <c r="F142" s="13">
        <v>18</v>
      </c>
      <c r="G142" s="1" t="s">
        <v>62</v>
      </c>
      <c r="I142" s="16">
        <f>F142*H142</f>
        <v>0</v>
      </c>
      <c r="J142" s="1" t="str">
        <f>IF(AND(COUNTIF($D$6:D142,D142)&gt;1,H142&lt;&gt;""), IF(H142=IFERROR(VLOOKUP(D142,$D5:H141,5,FALSE),0),"","ATENÇÃO: Serviços iguais não podem ter valores diferentes!"),"")</f>
        <v/>
      </c>
    </row>
    <row r="143" spans="1:10" x14ac:dyDescent="0.2">
      <c r="A143" s="1">
        <v>4600008105</v>
      </c>
      <c r="B143" s="1">
        <v>10</v>
      </c>
      <c r="C143" s="1">
        <v>1380</v>
      </c>
      <c r="D143" s="1">
        <v>8120100050</v>
      </c>
      <c r="E143" s="1" t="s">
        <v>166</v>
      </c>
      <c r="F143" s="13">
        <v>7.5</v>
      </c>
      <c r="G143" s="1" t="s">
        <v>62</v>
      </c>
      <c r="I143" s="16">
        <f>F143*H143</f>
        <v>0</v>
      </c>
      <c r="J143" s="1" t="str">
        <f>IF(AND(COUNTIF($D$6:D143,D143)&gt;1,H143&lt;&gt;""), IF(H143=IFERROR(VLOOKUP(D143,$D5:H142,5,FALSE),0),"","ATENÇÃO: Serviços iguais não podem ter valores diferentes!"),"")</f>
        <v/>
      </c>
    </row>
    <row r="144" spans="1:10" x14ac:dyDescent="0.2">
      <c r="A144" s="1">
        <v>4600008105</v>
      </c>
      <c r="B144" s="1">
        <v>10</v>
      </c>
      <c r="C144" s="1">
        <v>1390</v>
      </c>
      <c r="D144" s="1">
        <v>8120100060</v>
      </c>
      <c r="E144" s="1" t="s">
        <v>167</v>
      </c>
      <c r="F144" s="13">
        <v>1.5</v>
      </c>
      <c r="G144" s="1" t="s">
        <v>62</v>
      </c>
      <c r="I144" s="16">
        <f>F144*H144</f>
        <v>0</v>
      </c>
      <c r="J144" s="1" t="str">
        <f>IF(AND(COUNTIF($D$6:D144,D144)&gt;1,H144&lt;&gt;""), IF(H144=IFERROR(VLOOKUP(D144,$D5:H143,5,FALSE),0),"","ATENÇÃO: Serviços iguais não podem ter valores diferentes!"),"")</f>
        <v/>
      </c>
    </row>
    <row r="145" spans="1:10" x14ac:dyDescent="0.2">
      <c r="A145" s="1">
        <v>4600008105</v>
      </c>
      <c r="B145" s="1">
        <v>10</v>
      </c>
      <c r="C145" s="1">
        <v>1400</v>
      </c>
      <c r="D145" s="1">
        <v>8120100070</v>
      </c>
      <c r="E145" s="1" t="s">
        <v>168</v>
      </c>
      <c r="F145" s="13">
        <v>0.75</v>
      </c>
      <c r="G145" s="1" t="s">
        <v>62</v>
      </c>
      <c r="I145" s="16">
        <f>F145*H145</f>
        <v>0</v>
      </c>
      <c r="J145" s="1" t="str">
        <f>IF(AND(COUNTIF($D$6:D145,D145)&gt;1,H145&lt;&gt;""), IF(H145=IFERROR(VLOOKUP(D145,$D5:H144,5,FALSE),0),"","ATENÇÃO: Serviços iguais não podem ter valores diferentes!"),"")</f>
        <v/>
      </c>
    </row>
    <row r="146" spans="1:10" x14ac:dyDescent="0.2">
      <c r="A146" s="1">
        <v>4600008105</v>
      </c>
      <c r="B146" s="1">
        <v>10</v>
      </c>
      <c r="C146" s="1">
        <v>1410</v>
      </c>
      <c r="D146" s="1">
        <v>8120100100</v>
      </c>
      <c r="E146" s="1" t="s">
        <v>169</v>
      </c>
      <c r="F146" s="13">
        <v>3</v>
      </c>
      <c r="G146" s="1" t="s">
        <v>62</v>
      </c>
      <c r="I146" s="16">
        <f>F146*H146</f>
        <v>0</v>
      </c>
      <c r="J146" s="1" t="str">
        <f>IF(AND(COUNTIF($D$6:D146,D146)&gt;1,H146&lt;&gt;""), IF(H146=IFERROR(VLOOKUP(D146,$D5:H145,5,FALSE),0),"","ATENÇÃO: Serviços iguais não podem ter valores diferentes!"),"")</f>
        <v/>
      </c>
    </row>
    <row r="147" spans="1:10" x14ac:dyDescent="0.2">
      <c r="A147" s="1">
        <v>4600008105</v>
      </c>
      <c r="B147" s="1">
        <v>10</v>
      </c>
      <c r="C147" s="1">
        <v>1420</v>
      </c>
      <c r="D147" s="1">
        <v>8120100110</v>
      </c>
      <c r="E147" s="1" t="s">
        <v>170</v>
      </c>
      <c r="F147" s="13">
        <v>2</v>
      </c>
      <c r="G147" s="1" t="s">
        <v>62</v>
      </c>
      <c r="I147" s="16">
        <f>F147*H147</f>
        <v>0</v>
      </c>
      <c r="J147" s="1" t="str">
        <f>IF(AND(COUNTIF($D$6:D147,D147)&gt;1,H147&lt;&gt;""), IF(H147=IFERROR(VLOOKUP(D147,$D5:H146,5,FALSE),0),"","ATENÇÃO: Serviços iguais não podem ter valores diferentes!"),"")</f>
        <v/>
      </c>
    </row>
    <row r="148" spans="1:10" x14ac:dyDescent="0.2">
      <c r="A148" s="1">
        <v>4600008105</v>
      </c>
      <c r="B148" s="1">
        <v>10</v>
      </c>
      <c r="C148" s="1">
        <v>1430</v>
      </c>
      <c r="D148" s="1">
        <v>8120100140</v>
      </c>
      <c r="E148" s="1" t="s">
        <v>171</v>
      </c>
      <c r="F148" s="13">
        <v>7.25</v>
      </c>
      <c r="G148" s="1" t="s">
        <v>62</v>
      </c>
      <c r="I148" s="16">
        <f>F148*H148</f>
        <v>0</v>
      </c>
      <c r="J148" s="1" t="str">
        <f>IF(AND(COUNTIF($D$6:D148,D148)&gt;1,H148&lt;&gt;""), IF(H148=IFERROR(VLOOKUP(D148,$D5:H147,5,FALSE),0),"","ATENÇÃO: Serviços iguais não podem ter valores diferentes!"),"")</f>
        <v/>
      </c>
    </row>
    <row r="149" spans="1:10" x14ac:dyDescent="0.2">
      <c r="A149" s="1">
        <v>4600008105</v>
      </c>
      <c r="B149" s="1">
        <v>10</v>
      </c>
      <c r="C149" s="1">
        <v>1440</v>
      </c>
      <c r="D149" s="1">
        <v>8130100050</v>
      </c>
      <c r="E149" s="1" t="s">
        <v>172</v>
      </c>
      <c r="F149" s="13">
        <v>3</v>
      </c>
      <c r="G149" s="1" t="s">
        <v>62</v>
      </c>
      <c r="I149" s="16">
        <f>F149*H149</f>
        <v>0</v>
      </c>
      <c r="J149" s="1" t="str">
        <f>IF(AND(COUNTIF($D$6:D149,D149)&gt;1,H149&lt;&gt;""), IF(H149=IFERROR(VLOOKUP(D149,$D5:H148,5,FALSE),0),"","ATENÇÃO: Serviços iguais não podem ter valores diferentes!"),"")</f>
        <v/>
      </c>
    </row>
    <row r="150" spans="1:10" x14ac:dyDescent="0.2">
      <c r="A150" s="1">
        <v>4600008105</v>
      </c>
      <c r="B150" s="1">
        <v>10</v>
      </c>
      <c r="C150" s="1">
        <v>1450</v>
      </c>
      <c r="D150" s="1">
        <v>8130100060</v>
      </c>
      <c r="E150" s="1" t="s">
        <v>173</v>
      </c>
      <c r="F150" s="13">
        <v>3</v>
      </c>
      <c r="G150" s="1" t="s">
        <v>62</v>
      </c>
      <c r="I150" s="16">
        <f>F150*H150</f>
        <v>0</v>
      </c>
      <c r="J150" s="1" t="str">
        <f>IF(AND(COUNTIF($D$6:D150,D150)&gt;1,H150&lt;&gt;""), IF(H150=IFERROR(VLOOKUP(D150,$D5:H149,5,FALSE),0),"","ATENÇÃO: Serviços iguais não podem ter valores diferentes!"),"")</f>
        <v/>
      </c>
    </row>
    <row r="151" spans="1:10" x14ac:dyDescent="0.2">
      <c r="A151" s="1">
        <v>4600008105</v>
      </c>
      <c r="B151" s="1">
        <v>10</v>
      </c>
      <c r="C151" s="1">
        <v>1460</v>
      </c>
      <c r="D151" s="1">
        <v>8130100070</v>
      </c>
      <c r="E151" s="1" t="s">
        <v>174</v>
      </c>
      <c r="F151" s="13">
        <v>3</v>
      </c>
      <c r="G151" s="1" t="s">
        <v>62</v>
      </c>
      <c r="I151" s="16">
        <f>F151*H151</f>
        <v>0</v>
      </c>
      <c r="J151" s="1" t="str">
        <f>IF(AND(COUNTIF($D$6:D151,D151)&gt;1,H151&lt;&gt;""), IF(H151=IFERROR(VLOOKUP(D151,$D5:H150,5,FALSE),0),"","ATENÇÃO: Serviços iguais não podem ter valores diferentes!"),"")</f>
        <v/>
      </c>
    </row>
    <row r="152" spans="1:10" x14ac:dyDescent="0.2">
      <c r="A152" s="1">
        <v>4600008105</v>
      </c>
      <c r="B152" s="1">
        <v>10</v>
      </c>
      <c r="C152" s="1">
        <v>1470</v>
      </c>
      <c r="D152" s="1">
        <v>8130100080</v>
      </c>
      <c r="E152" s="1" t="s">
        <v>175</v>
      </c>
      <c r="F152" s="13">
        <v>3</v>
      </c>
      <c r="G152" s="1" t="s">
        <v>62</v>
      </c>
      <c r="I152" s="16">
        <f>F152*H152</f>
        <v>0</v>
      </c>
      <c r="J152" s="1" t="str">
        <f>IF(AND(COUNTIF($D$6:D152,D152)&gt;1,H152&lt;&gt;""), IF(H152=IFERROR(VLOOKUP(D152,$D5:H151,5,FALSE),0),"","ATENÇÃO: Serviços iguais não podem ter valores diferentes!"),"")</f>
        <v/>
      </c>
    </row>
    <row r="153" spans="1:10" x14ac:dyDescent="0.2">
      <c r="A153" s="1">
        <v>4600008105</v>
      </c>
      <c r="B153" s="1">
        <v>10</v>
      </c>
      <c r="C153" s="1">
        <v>1480</v>
      </c>
      <c r="D153" s="1">
        <v>8130100090</v>
      </c>
      <c r="E153" s="1" t="s">
        <v>176</v>
      </c>
      <c r="F153" s="13">
        <v>25</v>
      </c>
      <c r="G153" s="1" t="s">
        <v>62</v>
      </c>
      <c r="I153" s="16">
        <f>F153*H153</f>
        <v>0</v>
      </c>
      <c r="J153" s="1" t="str">
        <f>IF(AND(COUNTIF($D$6:D153,D153)&gt;1,H153&lt;&gt;""), IF(H153=IFERROR(VLOOKUP(D153,$D5:H152,5,FALSE),0),"","ATENÇÃO: Serviços iguais não podem ter valores diferentes!"),"")</f>
        <v/>
      </c>
    </row>
    <row r="154" spans="1:10" x14ac:dyDescent="0.2">
      <c r="A154" s="1">
        <v>4600008105</v>
      </c>
      <c r="B154" s="1">
        <v>10</v>
      </c>
      <c r="C154" s="1">
        <v>1490</v>
      </c>
      <c r="D154" s="1">
        <v>8130100140</v>
      </c>
      <c r="E154" s="1" t="s">
        <v>177</v>
      </c>
      <c r="F154" s="13">
        <v>25</v>
      </c>
      <c r="G154" s="1" t="s">
        <v>66</v>
      </c>
      <c r="I154" s="16">
        <f>F154*H154</f>
        <v>0</v>
      </c>
      <c r="J154" s="1" t="str">
        <f>IF(AND(COUNTIF($D$6:D154,D154)&gt;1,H154&lt;&gt;""), IF(H154=IFERROR(VLOOKUP(D154,$D5:H153,5,FALSE),0),"","ATENÇÃO: Serviços iguais não podem ter valores diferentes!"),"")</f>
        <v/>
      </c>
    </row>
    <row r="155" spans="1:10" x14ac:dyDescent="0.2">
      <c r="A155" s="1">
        <v>4600008105</v>
      </c>
      <c r="B155" s="1">
        <v>10</v>
      </c>
      <c r="C155" s="1">
        <v>1500</v>
      </c>
      <c r="D155" s="1">
        <v>8130100150</v>
      </c>
      <c r="E155" s="1" t="s">
        <v>178</v>
      </c>
      <c r="F155" s="13">
        <v>25</v>
      </c>
      <c r="G155" s="1" t="s">
        <v>66</v>
      </c>
      <c r="I155" s="16">
        <f>F155*H155</f>
        <v>0</v>
      </c>
      <c r="J155" s="1" t="str">
        <f>IF(AND(COUNTIF($D$6:D155,D155)&gt;1,H155&lt;&gt;""), IF(H155=IFERROR(VLOOKUP(D155,$D5:H154,5,FALSE),0),"","ATENÇÃO: Serviços iguais não podem ter valores diferentes!"),"")</f>
        <v/>
      </c>
    </row>
    <row r="156" spans="1:10" x14ac:dyDescent="0.2">
      <c r="A156" s="1">
        <v>4600008105</v>
      </c>
      <c r="B156" s="1">
        <v>10</v>
      </c>
      <c r="C156" s="1">
        <v>1510</v>
      </c>
      <c r="D156" s="1">
        <v>8140100010</v>
      </c>
      <c r="E156" s="1" t="s">
        <v>179</v>
      </c>
      <c r="F156" s="13">
        <v>1.5</v>
      </c>
      <c r="G156" s="1" t="s">
        <v>18</v>
      </c>
      <c r="I156" s="16">
        <f>F156*H156</f>
        <v>0</v>
      </c>
      <c r="J156" s="1" t="str">
        <f>IF(AND(COUNTIF($D$6:D156,D156)&gt;1,H156&lt;&gt;""), IF(H156=IFERROR(VLOOKUP(D156,$D5:H155,5,FALSE),0),"","ATENÇÃO: Serviços iguais não podem ter valores diferentes!"),"")</f>
        <v/>
      </c>
    </row>
    <row r="157" spans="1:10" x14ac:dyDescent="0.2">
      <c r="A157" s="1">
        <v>4600008105</v>
      </c>
      <c r="B157" s="1">
        <v>10</v>
      </c>
      <c r="C157" s="1">
        <v>1520</v>
      </c>
      <c r="D157" s="1">
        <v>8140100030</v>
      </c>
      <c r="E157" s="1" t="s">
        <v>180</v>
      </c>
      <c r="F157" s="13">
        <v>0.25</v>
      </c>
      <c r="G157" s="1" t="s">
        <v>18</v>
      </c>
      <c r="I157" s="16">
        <f>F157*H157</f>
        <v>0</v>
      </c>
      <c r="J157" s="1" t="str">
        <f>IF(AND(COUNTIF($D$6:D157,D157)&gt;1,H157&lt;&gt;""), IF(H157=IFERROR(VLOOKUP(D157,$D5:H156,5,FALSE),0),"","ATENÇÃO: Serviços iguais não podem ter valores diferentes!"),"")</f>
        <v/>
      </c>
    </row>
    <row r="158" spans="1:10" x14ac:dyDescent="0.2">
      <c r="A158" s="1">
        <v>4600008105</v>
      </c>
      <c r="B158" s="1">
        <v>10</v>
      </c>
      <c r="C158" s="1">
        <v>1530</v>
      </c>
      <c r="D158" s="1">
        <v>8140100040</v>
      </c>
      <c r="E158" s="1" t="s">
        <v>181</v>
      </c>
      <c r="F158" s="13">
        <v>0.25</v>
      </c>
      <c r="G158" s="1" t="s">
        <v>18</v>
      </c>
      <c r="I158" s="16">
        <f>F158*H158</f>
        <v>0</v>
      </c>
      <c r="J158" s="1" t="str">
        <f>IF(AND(COUNTIF($D$6:D158,D158)&gt;1,H158&lt;&gt;""), IF(H158=IFERROR(VLOOKUP(D158,$D5:H157,5,FALSE),0),"","ATENÇÃO: Serviços iguais não podem ter valores diferentes!"),"")</f>
        <v/>
      </c>
    </row>
    <row r="159" spans="1:10" x14ac:dyDescent="0.2">
      <c r="A159" s="1">
        <v>4600008105</v>
      </c>
      <c r="B159" s="1">
        <v>10</v>
      </c>
      <c r="C159" s="1">
        <v>1540</v>
      </c>
      <c r="D159" s="1">
        <v>8140100080</v>
      </c>
      <c r="E159" s="1" t="s">
        <v>182</v>
      </c>
      <c r="F159" s="13">
        <v>1</v>
      </c>
      <c r="G159" s="1" t="s">
        <v>18</v>
      </c>
      <c r="I159" s="16">
        <f>F159*H159</f>
        <v>0</v>
      </c>
      <c r="J159" s="1" t="str">
        <f>IF(AND(COUNTIF($D$6:D159,D159)&gt;1,H159&lt;&gt;""), IF(H159=IFERROR(VLOOKUP(D159,$D5:H158,5,FALSE),0),"","ATENÇÃO: Serviços iguais não podem ter valores diferentes!"),"")</f>
        <v/>
      </c>
    </row>
    <row r="160" spans="1:10" x14ac:dyDescent="0.2">
      <c r="A160" s="1">
        <v>4600008105</v>
      </c>
      <c r="B160" s="1">
        <v>10</v>
      </c>
      <c r="C160" s="1">
        <v>1550</v>
      </c>
      <c r="D160" s="1">
        <v>8140100090</v>
      </c>
      <c r="E160" s="1" t="s">
        <v>183</v>
      </c>
      <c r="F160" s="13">
        <v>1</v>
      </c>
      <c r="G160" s="1" t="s">
        <v>18</v>
      </c>
      <c r="I160" s="16">
        <f>F160*H160</f>
        <v>0</v>
      </c>
      <c r="J160" s="1" t="str">
        <f>IF(AND(COUNTIF($D$6:D160,D160)&gt;1,H160&lt;&gt;""), IF(H160=IFERROR(VLOOKUP(D160,$D5:H159,5,FALSE),0),"","ATENÇÃO: Serviços iguais não podem ter valores diferentes!"),"")</f>
        <v/>
      </c>
    </row>
    <row r="161" spans="1:10" x14ac:dyDescent="0.2">
      <c r="A161" s="1">
        <v>4600008105</v>
      </c>
      <c r="B161" s="1">
        <v>10</v>
      </c>
      <c r="C161" s="1">
        <v>1560</v>
      </c>
      <c r="D161" s="1">
        <v>8140100110</v>
      </c>
      <c r="E161" s="1" t="s">
        <v>184</v>
      </c>
      <c r="F161" s="13">
        <v>1</v>
      </c>
      <c r="G161" s="1" t="s">
        <v>18</v>
      </c>
      <c r="I161" s="16">
        <f>F161*H161</f>
        <v>0</v>
      </c>
      <c r="J161" s="1" t="str">
        <f>IF(AND(COUNTIF($D$6:D161,D161)&gt;1,H161&lt;&gt;""), IF(H161=IFERROR(VLOOKUP(D161,$D5:H160,5,FALSE),0),"","ATENÇÃO: Serviços iguais não podem ter valores diferentes!"),"")</f>
        <v/>
      </c>
    </row>
    <row r="162" spans="1:10" x14ac:dyDescent="0.2">
      <c r="A162" s="1">
        <v>4600008105</v>
      </c>
      <c r="B162" s="1">
        <v>10</v>
      </c>
      <c r="C162" s="1">
        <v>1570</v>
      </c>
      <c r="D162" s="1">
        <v>8140100130</v>
      </c>
      <c r="E162" s="1" t="s">
        <v>185</v>
      </c>
      <c r="F162" s="13">
        <v>1</v>
      </c>
      <c r="G162" s="1" t="s">
        <v>18</v>
      </c>
      <c r="I162" s="16">
        <f>F162*H162</f>
        <v>0</v>
      </c>
      <c r="J162" s="1" t="str">
        <f>IF(AND(COUNTIF($D$6:D162,D162)&gt;1,H162&lt;&gt;""), IF(H162=IFERROR(VLOOKUP(D162,$D5:H161,5,FALSE),0),"","ATENÇÃO: Serviços iguais não podem ter valores diferentes!"),"")</f>
        <v/>
      </c>
    </row>
    <row r="163" spans="1:10" x14ac:dyDescent="0.2">
      <c r="A163" s="1">
        <v>4600008105</v>
      </c>
      <c r="B163" s="1">
        <v>10</v>
      </c>
      <c r="C163" s="1">
        <v>1580</v>
      </c>
      <c r="D163" s="1">
        <v>8140100150</v>
      </c>
      <c r="E163" s="1" t="s">
        <v>186</v>
      </c>
      <c r="F163" s="13">
        <v>1</v>
      </c>
      <c r="G163" s="1" t="s">
        <v>18</v>
      </c>
      <c r="I163" s="16">
        <f>F163*H163</f>
        <v>0</v>
      </c>
      <c r="J163" s="1" t="str">
        <f>IF(AND(COUNTIF($D$6:D163,D163)&gt;1,H163&lt;&gt;""), IF(H163=IFERROR(VLOOKUP(D163,$D5:H162,5,FALSE),0),"","ATENÇÃO: Serviços iguais não podem ter valores diferentes!"),"")</f>
        <v/>
      </c>
    </row>
    <row r="164" spans="1:10" x14ac:dyDescent="0.2">
      <c r="A164" s="1">
        <v>4600008105</v>
      </c>
      <c r="B164" s="1">
        <v>10</v>
      </c>
      <c r="C164" s="1">
        <v>1590</v>
      </c>
      <c r="D164" s="1">
        <v>8140100160</v>
      </c>
      <c r="E164" s="1" t="s">
        <v>187</v>
      </c>
      <c r="F164" s="13">
        <v>1</v>
      </c>
      <c r="G164" s="1" t="s">
        <v>18</v>
      </c>
      <c r="I164" s="16">
        <f>F164*H164</f>
        <v>0</v>
      </c>
      <c r="J164" s="1" t="str">
        <f>IF(AND(COUNTIF($D$6:D164,D164)&gt;1,H164&lt;&gt;""), IF(H164=IFERROR(VLOOKUP(D164,$D5:H163,5,FALSE),0),"","ATENÇÃO: Serviços iguais não podem ter valores diferentes!"),"")</f>
        <v/>
      </c>
    </row>
    <row r="165" spans="1:10" x14ac:dyDescent="0.2">
      <c r="A165" s="1">
        <v>4600008105</v>
      </c>
      <c r="B165" s="1">
        <v>10</v>
      </c>
      <c r="C165" s="1">
        <v>1600</v>
      </c>
      <c r="D165" s="1">
        <v>8140100180</v>
      </c>
      <c r="E165" s="1" t="s">
        <v>188</v>
      </c>
      <c r="F165" s="13">
        <v>1</v>
      </c>
      <c r="G165" s="1" t="s">
        <v>18</v>
      </c>
      <c r="I165" s="16">
        <f>F165*H165</f>
        <v>0</v>
      </c>
      <c r="J165" s="1" t="str">
        <f>IF(AND(COUNTIF($D$6:D165,D165)&gt;1,H165&lt;&gt;""), IF(H165=IFERROR(VLOOKUP(D165,$D5:H164,5,FALSE),0),"","ATENÇÃO: Serviços iguais não podem ter valores diferentes!"),"")</f>
        <v/>
      </c>
    </row>
    <row r="166" spans="1:10" x14ac:dyDescent="0.2">
      <c r="A166" s="1">
        <v>4600008105</v>
      </c>
      <c r="B166" s="1">
        <v>10</v>
      </c>
      <c r="C166" s="1">
        <v>1610</v>
      </c>
      <c r="D166" s="1">
        <v>8140100250</v>
      </c>
      <c r="E166" s="1" t="s">
        <v>189</v>
      </c>
      <c r="F166" s="13">
        <v>1.5</v>
      </c>
      <c r="G166" s="1" t="s">
        <v>18</v>
      </c>
      <c r="I166" s="16">
        <f>F166*H166</f>
        <v>0</v>
      </c>
      <c r="J166" s="1" t="str">
        <f>IF(AND(COUNTIF($D$6:D166,D166)&gt;1,H166&lt;&gt;""), IF(H166=IFERROR(VLOOKUP(D166,$D5:H165,5,FALSE),0),"","ATENÇÃO: Serviços iguais não podem ter valores diferentes!"),"")</f>
        <v/>
      </c>
    </row>
    <row r="167" spans="1:10" x14ac:dyDescent="0.2">
      <c r="A167" s="1">
        <v>4600008105</v>
      </c>
      <c r="B167" s="1">
        <v>10</v>
      </c>
      <c r="C167" s="1">
        <v>1620</v>
      </c>
      <c r="D167" s="1">
        <v>8140100260</v>
      </c>
      <c r="E167" s="1" t="s">
        <v>190</v>
      </c>
      <c r="F167" s="13">
        <v>0.5</v>
      </c>
      <c r="G167" s="1" t="s">
        <v>18</v>
      </c>
      <c r="I167" s="16">
        <f>F167*H167</f>
        <v>0</v>
      </c>
      <c r="J167" s="1" t="str">
        <f>IF(AND(COUNTIF($D$6:D167,D167)&gt;1,H167&lt;&gt;""), IF(H167=IFERROR(VLOOKUP(D167,$D5:H166,5,FALSE),0),"","ATENÇÃO: Serviços iguais não podem ter valores diferentes!"),"")</f>
        <v/>
      </c>
    </row>
    <row r="168" spans="1:10" x14ac:dyDescent="0.2">
      <c r="A168" s="1">
        <v>4600008105</v>
      </c>
      <c r="B168" s="1">
        <v>10</v>
      </c>
      <c r="C168" s="1">
        <v>1630</v>
      </c>
      <c r="D168" s="1">
        <v>8140100290</v>
      </c>
      <c r="E168" s="1" t="s">
        <v>191</v>
      </c>
      <c r="F168" s="13">
        <v>0.25</v>
      </c>
      <c r="G168" s="1" t="s">
        <v>18</v>
      </c>
      <c r="I168" s="16">
        <f>F168*H168</f>
        <v>0</v>
      </c>
      <c r="J168" s="1" t="str">
        <f>IF(AND(COUNTIF($D$6:D168,D168)&gt;1,H168&lt;&gt;""), IF(H168=IFERROR(VLOOKUP(D168,$D5:H167,5,FALSE),0),"","ATENÇÃO: Serviços iguais não podem ter valores diferentes!"),"")</f>
        <v/>
      </c>
    </row>
    <row r="169" spans="1:10" x14ac:dyDescent="0.2">
      <c r="A169" s="1">
        <v>4600008105</v>
      </c>
      <c r="B169" s="1">
        <v>10</v>
      </c>
      <c r="C169" s="1">
        <v>1640</v>
      </c>
      <c r="D169" s="1">
        <v>8140100300</v>
      </c>
      <c r="E169" s="1" t="s">
        <v>192</v>
      </c>
      <c r="F169" s="13">
        <v>0.25</v>
      </c>
      <c r="G169" s="1" t="s">
        <v>18</v>
      </c>
      <c r="I169" s="16">
        <f>F169*H169</f>
        <v>0</v>
      </c>
      <c r="J169" s="1" t="str">
        <f>IF(AND(COUNTIF($D$6:D169,D169)&gt;1,H169&lt;&gt;""), IF(H169=IFERROR(VLOOKUP(D169,$D5:H168,5,FALSE),0),"","ATENÇÃO: Serviços iguais não podem ter valores diferentes!"),"")</f>
        <v/>
      </c>
    </row>
    <row r="170" spans="1:10" x14ac:dyDescent="0.2">
      <c r="A170" s="1">
        <v>4600008105</v>
      </c>
      <c r="B170" s="1">
        <v>10</v>
      </c>
      <c r="C170" s="1">
        <v>1650</v>
      </c>
      <c r="D170" s="1">
        <v>8140100320</v>
      </c>
      <c r="E170" s="1" t="s">
        <v>193</v>
      </c>
      <c r="F170" s="13">
        <v>1</v>
      </c>
      <c r="G170" s="1" t="s">
        <v>18</v>
      </c>
      <c r="I170" s="16">
        <f>F170*H170</f>
        <v>0</v>
      </c>
      <c r="J170" s="1" t="str">
        <f>IF(AND(COUNTIF($D$6:D170,D170)&gt;1,H170&lt;&gt;""), IF(H170=IFERROR(VLOOKUP(D170,$D5:H169,5,FALSE),0),"","ATENÇÃO: Serviços iguais não podem ter valores diferentes!"),"")</f>
        <v/>
      </c>
    </row>
    <row r="171" spans="1:10" x14ac:dyDescent="0.2">
      <c r="A171" s="1">
        <v>4600008105</v>
      </c>
      <c r="B171" s="1">
        <v>10</v>
      </c>
      <c r="C171" s="1">
        <v>1660</v>
      </c>
      <c r="D171" s="1">
        <v>8210100280</v>
      </c>
      <c r="E171" s="1" t="s">
        <v>194</v>
      </c>
      <c r="F171" s="13">
        <v>25</v>
      </c>
      <c r="G171" s="1" t="s">
        <v>62</v>
      </c>
      <c r="I171" s="16">
        <f>F171*H171</f>
        <v>0</v>
      </c>
      <c r="J171" s="1" t="str">
        <f>IF(AND(COUNTIF($D$6:D171,D171)&gt;1,H171&lt;&gt;""), IF(H171=IFERROR(VLOOKUP(D171,$D5:H170,5,FALSE),0),"","ATENÇÃO: Serviços iguais não podem ter valores diferentes!"),"")</f>
        <v/>
      </c>
    </row>
    <row r="172" spans="1:10" x14ac:dyDescent="0.2">
      <c r="A172" s="1">
        <v>4600008105</v>
      </c>
      <c r="B172" s="1">
        <v>10</v>
      </c>
      <c r="C172" s="1">
        <v>1670</v>
      </c>
      <c r="D172" s="1">
        <v>8210100320</v>
      </c>
      <c r="E172" s="1" t="s">
        <v>195</v>
      </c>
      <c r="F172" s="13">
        <v>2.5</v>
      </c>
      <c r="G172" s="1" t="s">
        <v>66</v>
      </c>
      <c r="I172" s="16">
        <f>F172*H172</f>
        <v>0</v>
      </c>
      <c r="J172" s="1" t="str">
        <f>IF(AND(COUNTIF($D$6:D172,D172)&gt;1,H172&lt;&gt;""), IF(H172=IFERROR(VLOOKUP(D172,$D5:H171,5,FALSE),0),"","ATENÇÃO: Serviços iguais não podem ter valores diferentes!"),"")</f>
        <v/>
      </c>
    </row>
    <row r="173" spans="1:10" x14ac:dyDescent="0.2">
      <c r="A173" s="1">
        <v>4600008105</v>
      </c>
      <c r="B173" s="1">
        <v>10</v>
      </c>
      <c r="C173" s="1">
        <v>1680</v>
      </c>
      <c r="D173" s="1">
        <v>8210100350</v>
      </c>
      <c r="E173" s="1" t="s">
        <v>196</v>
      </c>
      <c r="F173" s="13">
        <v>0.25</v>
      </c>
      <c r="G173" s="1" t="s">
        <v>66</v>
      </c>
      <c r="I173" s="16">
        <f>F173*H173</f>
        <v>0</v>
      </c>
      <c r="J173" s="1" t="str">
        <f>IF(AND(COUNTIF($D$6:D173,D173)&gt;1,H173&lt;&gt;""), IF(H173=IFERROR(VLOOKUP(D173,$D5:H172,5,FALSE),0),"","ATENÇÃO: Serviços iguais não podem ter valores diferentes!"),"")</f>
        <v/>
      </c>
    </row>
    <row r="174" spans="1:10" x14ac:dyDescent="0.2">
      <c r="A174" s="1">
        <v>4600008105</v>
      </c>
      <c r="B174" s="1">
        <v>10</v>
      </c>
      <c r="C174" s="1">
        <v>1690</v>
      </c>
      <c r="D174" s="1">
        <v>8210100360</v>
      </c>
      <c r="E174" s="1" t="s">
        <v>197</v>
      </c>
      <c r="F174" s="13">
        <v>0.25</v>
      </c>
      <c r="G174" s="1" t="s">
        <v>66</v>
      </c>
      <c r="I174" s="16">
        <f>F174*H174</f>
        <v>0</v>
      </c>
      <c r="J174" s="1" t="str">
        <f>IF(AND(COUNTIF($D$6:D174,D174)&gt;1,H174&lt;&gt;""), IF(H174=IFERROR(VLOOKUP(D174,$D5:H173,5,FALSE),0),"","ATENÇÃO: Serviços iguais não podem ter valores diferentes!"),"")</f>
        <v/>
      </c>
    </row>
    <row r="175" spans="1:10" x14ac:dyDescent="0.2">
      <c r="A175" s="1">
        <v>4600008105</v>
      </c>
      <c r="B175" s="1">
        <v>10</v>
      </c>
      <c r="C175" s="1">
        <v>1700</v>
      </c>
      <c r="D175" s="1">
        <v>8210100420</v>
      </c>
      <c r="E175" s="1" t="s">
        <v>198</v>
      </c>
      <c r="F175" s="13">
        <v>0.25</v>
      </c>
      <c r="G175" s="1" t="s">
        <v>18</v>
      </c>
      <c r="I175" s="16">
        <f>F175*H175</f>
        <v>0</v>
      </c>
      <c r="J175" s="1" t="str">
        <f>IF(AND(COUNTIF($D$6:D175,D175)&gt;1,H175&lt;&gt;""), IF(H175=IFERROR(VLOOKUP(D175,$D5:H174,5,FALSE),0),"","ATENÇÃO: Serviços iguais não podem ter valores diferentes!"),"")</f>
        <v/>
      </c>
    </row>
    <row r="176" spans="1:10" x14ac:dyDescent="0.2">
      <c r="A176" s="1">
        <v>4600008105</v>
      </c>
      <c r="B176" s="1">
        <v>10</v>
      </c>
      <c r="C176" s="1">
        <v>1710</v>
      </c>
      <c r="D176" s="1">
        <v>8210100430</v>
      </c>
      <c r="E176" s="1" t="s">
        <v>199</v>
      </c>
      <c r="F176" s="13">
        <v>0.25</v>
      </c>
      <c r="G176" s="1" t="s">
        <v>18</v>
      </c>
      <c r="I176" s="16">
        <f>F176*H176</f>
        <v>0</v>
      </c>
      <c r="J176" s="1" t="str">
        <f>IF(AND(COUNTIF($D$6:D176,D176)&gt;1,H176&lt;&gt;""), IF(H176=IFERROR(VLOOKUP(D176,$D5:H175,5,FALSE),0),"","ATENÇÃO: Serviços iguais não podem ter valores diferentes!"),"")</f>
        <v/>
      </c>
    </row>
    <row r="177" spans="1:10" x14ac:dyDescent="0.2">
      <c r="A177" s="1">
        <v>4600008105</v>
      </c>
      <c r="B177" s="1">
        <v>10</v>
      </c>
      <c r="C177" s="1">
        <v>1720</v>
      </c>
      <c r="D177" s="1">
        <v>8210100440</v>
      </c>
      <c r="E177" s="1" t="s">
        <v>200</v>
      </c>
      <c r="F177" s="13">
        <v>0.25</v>
      </c>
      <c r="G177" s="1" t="s">
        <v>18</v>
      </c>
      <c r="I177" s="16">
        <f>F177*H177</f>
        <v>0</v>
      </c>
      <c r="J177" s="1" t="str">
        <f>IF(AND(COUNTIF($D$6:D177,D177)&gt;1,H177&lt;&gt;""), IF(H177=IFERROR(VLOOKUP(D177,$D5:H176,5,FALSE),0),"","ATENÇÃO: Serviços iguais não podem ter valores diferentes!"),"")</f>
        <v/>
      </c>
    </row>
    <row r="178" spans="1:10" x14ac:dyDescent="0.2">
      <c r="A178" s="1">
        <v>4600008105</v>
      </c>
      <c r="B178" s="1">
        <v>10</v>
      </c>
      <c r="C178" s="1">
        <v>1730</v>
      </c>
      <c r="D178" s="1">
        <v>8210100450</v>
      </c>
      <c r="E178" s="1" t="s">
        <v>201</v>
      </c>
      <c r="F178" s="13">
        <v>7.5</v>
      </c>
      <c r="G178" s="1" t="s">
        <v>62</v>
      </c>
      <c r="I178" s="16">
        <f>F178*H178</f>
        <v>0</v>
      </c>
      <c r="J178" s="1" t="str">
        <f>IF(AND(COUNTIF($D$6:D178,D178)&gt;1,H178&lt;&gt;""), IF(H178=IFERROR(VLOOKUP(D178,$D5:H177,5,FALSE),0),"","ATENÇÃO: Serviços iguais não podem ter valores diferentes!"),"")</f>
        <v/>
      </c>
    </row>
    <row r="179" spans="1:10" x14ac:dyDescent="0.2">
      <c r="A179" s="1">
        <v>4600008105</v>
      </c>
      <c r="B179" s="1">
        <v>10</v>
      </c>
      <c r="C179" s="1">
        <v>1740</v>
      </c>
      <c r="D179" s="1">
        <v>8210100460</v>
      </c>
      <c r="E179" s="1" t="s">
        <v>202</v>
      </c>
      <c r="F179" s="13">
        <v>25</v>
      </c>
      <c r="G179" s="1" t="s">
        <v>62</v>
      </c>
      <c r="I179" s="16">
        <f>F179*H179</f>
        <v>0</v>
      </c>
      <c r="J179" s="1" t="str">
        <f>IF(AND(COUNTIF($D$6:D179,D179)&gt;1,H179&lt;&gt;""), IF(H179=IFERROR(VLOOKUP(D179,$D5:H178,5,FALSE),0),"","ATENÇÃO: Serviços iguais não podem ter valores diferentes!"),"")</f>
        <v/>
      </c>
    </row>
    <row r="180" spans="1:10" x14ac:dyDescent="0.2">
      <c r="A180" s="1">
        <v>4600008105</v>
      </c>
      <c r="B180" s="1">
        <v>10</v>
      </c>
      <c r="C180" s="1">
        <v>1750</v>
      </c>
      <c r="D180" s="1">
        <v>8210100740</v>
      </c>
      <c r="E180" s="1" t="s">
        <v>203</v>
      </c>
      <c r="F180" s="13">
        <v>37.5</v>
      </c>
      <c r="G180" s="1" t="s">
        <v>66</v>
      </c>
      <c r="I180" s="16">
        <f>F180*H180</f>
        <v>0</v>
      </c>
      <c r="J180" s="1" t="str">
        <f>IF(AND(COUNTIF($D$6:D180,D180)&gt;1,H180&lt;&gt;""), IF(H180=IFERROR(VLOOKUP(D180,$D5:H179,5,FALSE),0),"","ATENÇÃO: Serviços iguais não podem ter valores diferentes!"),"")</f>
        <v/>
      </c>
    </row>
    <row r="181" spans="1:10" x14ac:dyDescent="0.2">
      <c r="A181" s="1">
        <v>4600008105</v>
      </c>
      <c r="B181" s="1">
        <v>10</v>
      </c>
      <c r="C181" s="1">
        <v>1760</v>
      </c>
      <c r="D181" s="1">
        <v>8010100190</v>
      </c>
      <c r="E181" s="1" t="s">
        <v>204</v>
      </c>
      <c r="F181" s="13">
        <v>0.5</v>
      </c>
      <c r="G181" s="1" t="s">
        <v>18</v>
      </c>
      <c r="I181" s="16">
        <f>F181*H181</f>
        <v>0</v>
      </c>
      <c r="J181" s="1" t="str">
        <f>IF(AND(COUNTIF($D$6:D181,D181)&gt;1,H181&lt;&gt;""), IF(H181=IFERROR(VLOOKUP(D181,$D5:H180,5,FALSE),0),"","ATENÇÃO: Serviços iguais não podem ter valores diferentes!"),"")</f>
        <v/>
      </c>
    </row>
    <row r="182" spans="1:10" x14ac:dyDescent="0.2">
      <c r="A182" s="1">
        <v>4600008105</v>
      </c>
      <c r="B182" s="1">
        <v>10</v>
      </c>
      <c r="C182" s="1">
        <v>1770</v>
      </c>
      <c r="D182" s="1">
        <v>8010100200</v>
      </c>
      <c r="E182" s="1" t="s">
        <v>205</v>
      </c>
      <c r="F182" s="13">
        <v>0.5</v>
      </c>
      <c r="G182" s="1" t="s">
        <v>18</v>
      </c>
      <c r="I182" s="16">
        <f>F182*H182</f>
        <v>0</v>
      </c>
      <c r="J182" s="1" t="str">
        <f>IF(AND(COUNTIF($D$6:D182,D182)&gt;1,H182&lt;&gt;""), IF(H182=IFERROR(VLOOKUP(D182,$D5:H181,5,FALSE),0),"","ATENÇÃO: Serviços iguais não podem ter valores diferentes!"),"")</f>
        <v/>
      </c>
    </row>
    <row r="183" spans="1:10" x14ac:dyDescent="0.2">
      <c r="A183" s="19">
        <v>4600008105</v>
      </c>
      <c r="B183" s="19">
        <v>10</v>
      </c>
      <c r="C183" s="19">
        <v>1780</v>
      </c>
      <c r="D183" s="19">
        <v>8010100150</v>
      </c>
      <c r="E183" s="19" t="s">
        <v>206</v>
      </c>
      <c r="F183" s="20">
        <v>1.25</v>
      </c>
      <c r="G183" s="19" t="s">
        <v>16</v>
      </c>
      <c r="H183" s="21"/>
      <c r="I183" s="22">
        <f>F183*H183</f>
        <v>0</v>
      </c>
      <c r="J183" s="1" t="str">
        <f>IF(AND(COUNTIF($D$6:D183,D183)&gt;1,H183&lt;&gt;""), IF(H183=IFERROR(VLOOKUP(D183,$D5:H182,5,FALSE),0),"","ATENÇÃO: Serviços iguais não podem ter valores diferentes!"),"")</f>
        <v/>
      </c>
    </row>
    <row r="184" spans="1:10" x14ac:dyDescent="0.2">
      <c r="A184" s="1">
        <v>4600008105</v>
      </c>
      <c r="B184" s="1">
        <v>10</v>
      </c>
      <c r="C184" s="1">
        <v>1790</v>
      </c>
      <c r="D184" s="1">
        <v>8010100160</v>
      </c>
      <c r="E184" s="1" t="s">
        <v>207</v>
      </c>
      <c r="F184" s="13">
        <v>1.25</v>
      </c>
      <c r="G184" s="1" t="s">
        <v>16</v>
      </c>
      <c r="I184" s="16">
        <f>F184*H184</f>
        <v>0</v>
      </c>
      <c r="J184" s="1" t="str">
        <f>IF(AND(COUNTIF($D$6:D184,D184)&gt;1,H184&lt;&gt;""), IF(H184=IFERROR(VLOOKUP(D184,$D5:H183,5,FALSE),0),"","ATENÇÃO: Serviços iguais não podem ter valores diferentes!"),"")</f>
        <v/>
      </c>
    </row>
    <row r="185" spans="1:10" x14ac:dyDescent="0.2">
      <c r="A185" s="1">
        <v>4600008105</v>
      </c>
      <c r="B185" s="1">
        <v>10</v>
      </c>
      <c r="C185" s="1">
        <v>1800</v>
      </c>
      <c r="D185" s="1">
        <v>8030100920</v>
      </c>
      <c r="E185" s="1" t="s">
        <v>208</v>
      </c>
      <c r="F185" s="13">
        <v>5</v>
      </c>
      <c r="G185" s="1" t="s">
        <v>62</v>
      </c>
      <c r="I185" s="16">
        <f>F185*H185</f>
        <v>0</v>
      </c>
      <c r="J185" s="1" t="str">
        <f>IF(AND(COUNTIF($D$6:D185,D185)&gt;1,H185&lt;&gt;""), IF(H185=IFERROR(VLOOKUP(D185,$D5:H184,5,FALSE),0),"","ATENÇÃO: Serviços iguais não podem ter valores diferentes!"),"")</f>
        <v/>
      </c>
    </row>
    <row r="186" spans="1:10" x14ac:dyDescent="0.2">
      <c r="A186" s="1">
        <v>4600008105</v>
      </c>
      <c r="B186" s="1">
        <v>10</v>
      </c>
      <c r="C186" s="1">
        <v>1810</v>
      </c>
      <c r="D186" s="1">
        <v>8030100950</v>
      </c>
      <c r="E186" s="1" t="s">
        <v>209</v>
      </c>
      <c r="F186" s="13">
        <v>6.25</v>
      </c>
      <c r="G186" s="1" t="s">
        <v>62</v>
      </c>
      <c r="I186" s="16">
        <f>F186*H186</f>
        <v>0</v>
      </c>
      <c r="J186" s="1" t="str">
        <f>IF(AND(COUNTIF($D$6:D186,D186)&gt;1,H186&lt;&gt;""), IF(H186=IFERROR(VLOOKUP(D186,$D5:H185,5,FALSE),0),"","ATENÇÃO: Serviços iguais não podem ter valores diferentes!"),"")</f>
        <v/>
      </c>
    </row>
    <row r="187" spans="1:10" x14ac:dyDescent="0.2">
      <c r="A187" s="1">
        <v>4600008105</v>
      </c>
      <c r="B187" s="1">
        <v>10</v>
      </c>
      <c r="C187" s="1">
        <v>1820</v>
      </c>
      <c r="D187" s="1">
        <v>8038000002</v>
      </c>
      <c r="E187" s="1" t="s">
        <v>210</v>
      </c>
      <c r="F187" s="13">
        <v>1.25</v>
      </c>
      <c r="G187" s="1" t="s">
        <v>18</v>
      </c>
      <c r="I187" s="16">
        <f>F187*H187</f>
        <v>0</v>
      </c>
      <c r="J187" s="1" t="str">
        <f>IF(AND(COUNTIF($D$6:D187,D187)&gt;1,H187&lt;&gt;""), IF(H187=IFERROR(VLOOKUP(D187,$D5:H186,5,FALSE),0),"","ATENÇÃO: Serviços iguais não podem ter valores diferentes!"),"")</f>
        <v/>
      </c>
    </row>
    <row r="188" spans="1:10" x14ac:dyDescent="0.2">
      <c r="A188" s="1">
        <v>4600008105</v>
      </c>
      <c r="B188" s="1">
        <v>10</v>
      </c>
      <c r="C188" s="1">
        <v>1830</v>
      </c>
      <c r="D188" s="1">
        <v>8090100150</v>
      </c>
      <c r="E188" s="1" t="s">
        <v>211</v>
      </c>
      <c r="F188" s="13">
        <v>2.5</v>
      </c>
      <c r="G188" s="1" t="s">
        <v>66</v>
      </c>
      <c r="I188" s="16">
        <f>F188*H188</f>
        <v>0</v>
      </c>
      <c r="J188" s="1" t="str">
        <f>IF(AND(COUNTIF($D$6:D188,D188)&gt;1,H188&lt;&gt;""), IF(H188=IFERROR(VLOOKUP(D188,$D5:H187,5,FALSE),0),"","ATENÇÃO: Serviços iguais não podem ter valores diferentes!"),"")</f>
        <v/>
      </c>
    </row>
    <row r="189" spans="1:10" x14ac:dyDescent="0.2">
      <c r="A189" s="1">
        <v>4600008105</v>
      </c>
      <c r="B189" s="1">
        <v>10</v>
      </c>
      <c r="C189" s="1">
        <v>1840</v>
      </c>
      <c r="D189" s="1">
        <v>8100100400</v>
      </c>
      <c r="E189" s="1" t="s">
        <v>212</v>
      </c>
      <c r="F189" s="13">
        <v>30</v>
      </c>
      <c r="G189" s="1" t="s">
        <v>62</v>
      </c>
      <c r="I189" s="16">
        <f>F189*H189</f>
        <v>0</v>
      </c>
      <c r="J189" s="1" t="str">
        <f>IF(AND(COUNTIF($D$6:D189,D189)&gt;1,H189&lt;&gt;""), IF(H189=IFERROR(VLOOKUP(D189,$D5:H188,5,FALSE),0),"","ATENÇÃO: Serviços iguais não podem ter valores diferentes!"),"")</f>
        <v/>
      </c>
    </row>
    <row r="190" spans="1:10" x14ac:dyDescent="0.2">
      <c r="A190" s="1">
        <v>4600008105</v>
      </c>
      <c r="B190" s="1">
        <v>10</v>
      </c>
      <c r="C190" s="1">
        <v>1850</v>
      </c>
      <c r="D190" s="1">
        <v>8110100180</v>
      </c>
      <c r="E190" s="1" t="s">
        <v>213</v>
      </c>
      <c r="F190" s="13">
        <v>10</v>
      </c>
      <c r="G190" s="1" t="s">
        <v>62</v>
      </c>
      <c r="I190" s="16">
        <f>F190*H190</f>
        <v>0</v>
      </c>
      <c r="J190" s="1" t="str">
        <f>IF(AND(COUNTIF($D$6:D190,D190)&gt;1,H190&lt;&gt;""), IF(H190=IFERROR(VLOOKUP(D190,$D5:H189,5,FALSE),0),"","ATENÇÃO: Serviços iguais não podem ter valores diferentes!"),"")</f>
        <v/>
      </c>
    </row>
    <row r="191" spans="1:10" x14ac:dyDescent="0.2">
      <c r="A191" s="1">
        <v>4600008105</v>
      </c>
      <c r="B191" s="1">
        <v>10</v>
      </c>
      <c r="C191" s="1">
        <v>1860</v>
      </c>
      <c r="D191" s="1">
        <v>8110100270</v>
      </c>
      <c r="E191" s="1" t="s">
        <v>214</v>
      </c>
      <c r="F191" s="13">
        <v>50</v>
      </c>
      <c r="G191" s="1" t="s">
        <v>62</v>
      </c>
      <c r="I191" s="16">
        <f>F191*H191</f>
        <v>0</v>
      </c>
      <c r="J191" s="1" t="str">
        <f>IF(AND(COUNTIF($D$6:D191,D191)&gt;1,H191&lt;&gt;""), IF(H191=IFERROR(VLOOKUP(D191,$D5:H190,5,FALSE),0),"","ATENÇÃO: Serviços iguais não podem ter valores diferentes!"),"")</f>
        <v/>
      </c>
    </row>
    <row r="192" spans="1:10" x14ac:dyDescent="0.2">
      <c r="A192" s="1">
        <v>4600008105</v>
      </c>
      <c r="B192" s="1">
        <v>10</v>
      </c>
      <c r="C192" s="1">
        <v>1870</v>
      </c>
      <c r="D192" s="1">
        <v>8118000001</v>
      </c>
      <c r="E192" s="1" t="s">
        <v>215</v>
      </c>
      <c r="F192" s="13">
        <v>11.25</v>
      </c>
      <c r="G192" s="1" t="s">
        <v>62</v>
      </c>
      <c r="I192" s="16">
        <f>F192*H192</f>
        <v>0</v>
      </c>
      <c r="J192" s="1" t="str">
        <f>IF(AND(COUNTIF($D$6:D192,D192)&gt;1,H192&lt;&gt;""), IF(H192=IFERROR(VLOOKUP(D192,$D5:H191,5,FALSE),0),"","ATENÇÃO: Serviços iguais não podem ter valores diferentes!"),"")</f>
        <v/>
      </c>
    </row>
    <row r="193" spans="1:10" x14ac:dyDescent="0.2">
      <c r="A193" s="1">
        <v>4600008105</v>
      </c>
      <c r="B193" s="1">
        <v>10</v>
      </c>
      <c r="C193" s="1">
        <v>1880</v>
      </c>
      <c r="D193" s="1">
        <v>8130100030</v>
      </c>
      <c r="E193" s="1" t="s">
        <v>216</v>
      </c>
      <c r="F193" s="13">
        <v>10</v>
      </c>
      <c r="G193" s="1" t="s">
        <v>62</v>
      </c>
      <c r="I193" s="16">
        <f>F193*H193</f>
        <v>0</v>
      </c>
      <c r="J193" s="1" t="str">
        <f>IF(AND(COUNTIF($D$6:D193,D193)&gt;1,H193&lt;&gt;""), IF(H193=IFERROR(VLOOKUP(D193,$D5:H192,5,FALSE),0),"","ATENÇÃO: Serviços iguais não podem ter valores diferentes!"),"")</f>
        <v/>
      </c>
    </row>
    <row r="194" spans="1:10" x14ac:dyDescent="0.2">
      <c r="A194" s="1">
        <v>4600008105</v>
      </c>
      <c r="B194" s="1">
        <v>10</v>
      </c>
      <c r="C194" s="1">
        <v>1890</v>
      </c>
      <c r="D194" s="1">
        <v>8130100040</v>
      </c>
      <c r="E194" s="1" t="s">
        <v>217</v>
      </c>
      <c r="F194" s="13">
        <v>15</v>
      </c>
      <c r="G194" s="1" t="s">
        <v>62</v>
      </c>
      <c r="I194" s="16">
        <f>F194*H194</f>
        <v>0</v>
      </c>
      <c r="J194" s="1" t="str">
        <f>IF(AND(COUNTIF($D$6:D194,D194)&gt;1,H194&lt;&gt;""), IF(H194=IFERROR(VLOOKUP(D194,$D5:H193,5,FALSE),0),"","ATENÇÃO: Serviços iguais não podem ter valores diferentes!"),"")</f>
        <v/>
      </c>
    </row>
    <row r="195" spans="1:10" x14ac:dyDescent="0.2">
      <c r="A195" s="1">
        <v>4600008105</v>
      </c>
      <c r="B195" s="1">
        <v>10</v>
      </c>
      <c r="C195" s="1">
        <v>1900</v>
      </c>
      <c r="D195" s="1">
        <v>8130100130</v>
      </c>
      <c r="E195" s="1" t="s">
        <v>218</v>
      </c>
      <c r="F195" s="13">
        <v>5</v>
      </c>
      <c r="G195" s="1" t="s">
        <v>62</v>
      </c>
      <c r="I195" s="16">
        <f>F195*H195</f>
        <v>0</v>
      </c>
      <c r="J195" s="1" t="str">
        <f>IF(AND(COUNTIF($D$6:D195,D195)&gt;1,H195&lt;&gt;""), IF(H195=IFERROR(VLOOKUP(D195,$D5:H194,5,FALSE),0),"","ATENÇÃO: Serviços iguais não podem ter valores diferentes!"),"")</f>
        <v/>
      </c>
    </row>
    <row r="196" spans="1:10" x14ac:dyDescent="0.2">
      <c r="A196" s="1">
        <v>4600008105</v>
      </c>
      <c r="B196" s="1">
        <v>10</v>
      </c>
      <c r="C196" s="1">
        <v>1910</v>
      </c>
      <c r="D196" s="1">
        <v>8140100220</v>
      </c>
      <c r="E196" s="1" t="s">
        <v>219</v>
      </c>
      <c r="F196" s="13">
        <v>1.25</v>
      </c>
      <c r="G196" s="1" t="s">
        <v>18</v>
      </c>
      <c r="I196" s="16">
        <f>F196*H196</f>
        <v>0</v>
      </c>
      <c r="J196" s="1" t="str">
        <f>IF(AND(COUNTIF($D$6:D196,D196)&gt;1,H196&lt;&gt;""), IF(H196=IFERROR(VLOOKUP(D196,$D5:H195,5,FALSE),0),"","ATENÇÃO: Serviços iguais não podem ter valores diferentes!"),"")</f>
        <v/>
      </c>
    </row>
    <row r="197" spans="1:10" x14ac:dyDescent="0.2">
      <c r="A197" s="1">
        <v>4600008105</v>
      </c>
      <c r="B197" s="1">
        <v>10</v>
      </c>
      <c r="C197" s="1">
        <v>1920</v>
      </c>
      <c r="D197" s="1">
        <v>8140100240</v>
      </c>
      <c r="E197" s="1" t="s">
        <v>220</v>
      </c>
      <c r="F197" s="13">
        <v>1.5</v>
      </c>
      <c r="G197" s="1" t="s">
        <v>18</v>
      </c>
      <c r="I197" s="16">
        <f>F197*H197</f>
        <v>0</v>
      </c>
      <c r="J197" s="1" t="str">
        <f>IF(AND(COUNTIF($D$6:D197,D197)&gt;1,H197&lt;&gt;""), IF(H197=IFERROR(VLOOKUP(D197,$D5:H196,5,FALSE),0),"","ATENÇÃO: Serviços iguais não podem ter valores diferentes!"),"")</f>
        <v/>
      </c>
    </row>
    <row r="198" spans="1:10" x14ac:dyDescent="0.2">
      <c r="A198" s="1">
        <v>4600008105</v>
      </c>
      <c r="B198" s="1">
        <v>10</v>
      </c>
      <c r="C198" s="1">
        <v>1930</v>
      </c>
      <c r="D198" s="1">
        <v>8160100170</v>
      </c>
      <c r="E198" s="1" t="s">
        <v>221</v>
      </c>
      <c r="F198" s="13">
        <v>2</v>
      </c>
      <c r="G198" s="1" t="s">
        <v>62</v>
      </c>
      <c r="I198" s="16">
        <f>F198*H198</f>
        <v>0</v>
      </c>
      <c r="J198" s="1" t="str">
        <f>IF(AND(COUNTIF($D$6:D198,D198)&gt;1,H198&lt;&gt;""), IF(H198=IFERROR(VLOOKUP(D198,$D5:H197,5,FALSE),0),"","ATENÇÃO: Serviços iguais não podem ter valores diferentes!"),"")</f>
        <v/>
      </c>
    </row>
    <row r="199" spans="1:10" x14ac:dyDescent="0.2">
      <c r="A199" s="1">
        <v>4600008105</v>
      </c>
      <c r="B199" s="1">
        <v>10</v>
      </c>
      <c r="C199" s="1">
        <v>1940</v>
      </c>
      <c r="D199" s="1">
        <v>8279000003</v>
      </c>
      <c r="E199" s="1" t="s">
        <v>222</v>
      </c>
      <c r="F199" s="13">
        <v>75</v>
      </c>
      <c r="G199" s="1" t="s">
        <v>21</v>
      </c>
      <c r="I199" s="16">
        <f>F199*H199</f>
        <v>0</v>
      </c>
      <c r="J199" s="1" t="str">
        <f>IF(AND(COUNTIF($D$6:D199,D199)&gt;1,H199&lt;&gt;""), IF(H199=IFERROR(VLOOKUP(D199,$D5:H198,5,FALSE),0),"","ATENÇÃO: Serviços iguais não podem ter valores diferentes!"),"")</f>
        <v/>
      </c>
    </row>
    <row r="200" spans="1:10" x14ac:dyDescent="0.2">
      <c r="A200" s="1">
        <v>4600008105</v>
      </c>
      <c r="B200" s="1">
        <v>10</v>
      </c>
      <c r="C200" s="1">
        <v>1950</v>
      </c>
      <c r="D200" s="1">
        <v>8358000034</v>
      </c>
      <c r="E200" s="1" t="s">
        <v>223</v>
      </c>
      <c r="F200" s="13">
        <v>7.5</v>
      </c>
      <c r="G200" s="1" t="s">
        <v>18</v>
      </c>
      <c r="I200" s="16">
        <f>F200*H200</f>
        <v>0</v>
      </c>
      <c r="J200" s="1" t="str">
        <f>IF(AND(COUNTIF($D$6:D200,D200)&gt;1,H200&lt;&gt;""), IF(H200=IFERROR(VLOOKUP(D200,$D5:H199,5,FALSE),0),"","ATENÇÃO: Serviços iguais não podem ter valores diferentes!"),"")</f>
        <v/>
      </c>
    </row>
    <row r="201" spans="1:10" x14ac:dyDescent="0.2">
      <c r="A201" s="1">
        <v>4600008105</v>
      </c>
      <c r="B201" s="1">
        <v>10</v>
      </c>
      <c r="C201" s="1">
        <v>1960</v>
      </c>
      <c r="D201" s="1">
        <v>8358000035</v>
      </c>
      <c r="E201" s="1" t="s">
        <v>224</v>
      </c>
      <c r="F201" s="13">
        <v>5</v>
      </c>
      <c r="G201" s="1" t="s">
        <v>18</v>
      </c>
      <c r="I201" s="16">
        <f>F201*H201</f>
        <v>0</v>
      </c>
      <c r="J201" s="1" t="str">
        <f>IF(AND(COUNTIF($D$6:D201,D201)&gt;1,H201&lt;&gt;""), IF(H201=IFERROR(VLOOKUP(D201,$D5:H200,5,FALSE),0),"","ATENÇÃO: Serviços iguais não podem ter valores diferentes!"),"")</f>
        <v/>
      </c>
    </row>
    <row r="202" spans="1:10" x14ac:dyDescent="0.2">
      <c r="A202" s="1">
        <v>4600008105</v>
      </c>
      <c r="B202" s="1">
        <v>10</v>
      </c>
      <c r="C202" s="1">
        <v>1970</v>
      </c>
      <c r="D202" s="1">
        <v>8358000036</v>
      </c>
      <c r="E202" s="1" t="s">
        <v>225</v>
      </c>
      <c r="F202" s="13">
        <v>3.75</v>
      </c>
      <c r="G202" s="1" t="s">
        <v>18</v>
      </c>
      <c r="I202" s="16">
        <f>F202*H202</f>
        <v>0</v>
      </c>
      <c r="J202" s="1" t="str">
        <f>IF(AND(COUNTIF($D$6:D202,D202)&gt;1,H202&lt;&gt;""), IF(H202=IFERROR(VLOOKUP(D202,$D5:H201,5,FALSE),0),"","ATENÇÃO: Serviços iguais não podem ter valores diferentes!"),"")</f>
        <v/>
      </c>
    </row>
    <row r="203" spans="1:10" x14ac:dyDescent="0.2">
      <c r="A203" s="1">
        <v>4600008105</v>
      </c>
      <c r="B203" s="1">
        <v>10</v>
      </c>
      <c r="C203" s="1">
        <v>1980</v>
      </c>
      <c r="D203" s="1">
        <v>8358000037</v>
      </c>
      <c r="E203" s="1" t="s">
        <v>226</v>
      </c>
      <c r="F203" s="13">
        <v>5</v>
      </c>
      <c r="G203" s="1" t="s">
        <v>18</v>
      </c>
      <c r="I203" s="16">
        <f>F203*H203</f>
        <v>0</v>
      </c>
      <c r="J203" s="1" t="str">
        <f>IF(AND(COUNTIF($D$6:D203,D203)&gt;1,H203&lt;&gt;""), IF(H203=IFERROR(VLOOKUP(D203,$D5:H202,5,FALSE),0),"","ATENÇÃO: Serviços iguais não podem ter valores diferentes!"),"")</f>
        <v/>
      </c>
    </row>
    <row r="204" spans="1:10" x14ac:dyDescent="0.2">
      <c r="A204" s="1">
        <v>4600008105</v>
      </c>
      <c r="B204" s="1">
        <v>10</v>
      </c>
      <c r="C204" s="1">
        <v>1990</v>
      </c>
      <c r="D204" s="1">
        <v>8358000038</v>
      </c>
      <c r="E204" s="1" t="s">
        <v>227</v>
      </c>
      <c r="F204" s="13">
        <v>5</v>
      </c>
      <c r="G204" s="1" t="s">
        <v>18</v>
      </c>
      <c r="I204" s="16">
        <f>F204*H204</f>
        <v>0</v>
      </c>
      <c r="J204" s="1" t="str">
        <f>IF(AND(COUNTIF($D$6:D204,D204)&gt;1,H204&lt;&gt;""), IF(H204=IFERROR(VLOOKUP(D204,$D5:H203,5,FALSE),0),"","ATENÇÃO: Serviços iguais não podem ter valores diferentes!"),"")</f>
        <v/>
      </c>
    </row>
    <row r="205" spans="1:10" x14ac:dyDescent="0.2">
      <c r="A205" s="1">
        <v>4600008105</v>
      </c>
      <c r="B205" s="1">
        <v>10</v>
      </c>
      <c r="C205" s="1">
        <v>2000</v>
      </c>
      <c r="D205" s="1">
        <v>8358000039</v>
      </c>
      <c r="E205" s="1" t="s">
        <v>228</v>
      </c>
      <c r="F205" s="13">
        <v>5</v>
      </c>
      <c r="G205" s="1" t="s">
        <v>18</v>
      </c>
      <c r="I205" s="16">
        <f>F205*H205</f>
        <v>0</v>
      </c>
      <c r="J205" s="1" t="str">
        <f>IF(AND(COUNTIF($D$6:D205,D205)&gt;1,H205&lt;&gt;""), IF(H205=IFERROR(VLOOKUP(D205,$D5:H204,5,FALSE),0),"","ATENÇÃO: Serviços iguais não podem ter valores diferentes!"),"")</f>
        <v/>
      </c>
    </row>
    <row r="206" spans="1:10" x14ac:dyDescent="0.2">
      <c r="A206" s="1">
        <v>4600008105</v>
      </c>
      <c r="B206" s="1">
        <v>10</v>
      </c>
      <c r="C206" s="1">
        <v>2010</v>
      </c>
      <c r="D206" s="1">
        <v>8050100040</v>
      </c>
      <c r="E206" s="1" t="s">
        <v>229</v>
      </c>
      <c r="F206" s="13">
        <v>5</v>
      </c>
      <c r="G206" s="1" t="s">
        <v>53</v>
      </c>
      <c r="I206" s="16">
        <f>F206*H206</f>
        <v>0</v>
      </c>
      <c r="J206" s="1" t="str">
        <f>IF(AND(COUNTIF($D$6:D206,D206)&gt;1,H206&lt;&gt;""), IF(H206=IFERROR(VLOOKUP(D206,$D5:H205,5,FALSE),0),"","ATENÇÃO: Serviços iguais não podem ter valores diferentes!"),"")</f>
        <v/>
      </c>
    </row>
    <row r="207" spans="1:10" x14ac:dyDescent="0.2">
      <c r="A207" s="1">
        <v>4600008105</v>
      </c>
      <c r="B207" s="1">
        <v>10</v>
      </c>
      <c r="C207" s="1">
        <v>2020</v>
      </c>
      <c r="D207" s="1">
        <v>8030100360</v>
      </c>
      <c r="E207" s="1" t="s">
        <v>230</v>
      </c>
      <c r="F207" s="13">
        <v>12.5</v>
      </c>
      <c r="G207" s="1" t="s">
        <v>53</v>
      </c>
      <c r="I207" s="16">
        <f>F207*H207</f>
        <v>0</v>
      </c>
      <c r="J207" s="1" t="str">
        <f>IF(AND(COUNTIF($D$6:D207,D207)&gt;1,H207&lt;&gt;""), IF(H207=IFERROR(VLOOKUP(D207,$D5:H206,5,FALSE),0),"","ATENÇÃO: Serviços iguais não podem ter valores diferentes!"),"")</f>
        <v/>
      </c>
    </row>
    <row r="208" spans="1:10" x14ac:dyDescent="0.2">
      <c r="A208" s="1">
        <v>4600008105</v>
      </c>
      <c r="B208" s="1">
        <v>20</v>
      </c>
      <c r="C208" s="1">
        <v>10</v>
      </c>
      <c r="D208" s="1">
        <v>8019000026</v>
      </c>
      <c r="E208" s="1" t="s">
        <v>15</v>
      </c>
      <c r="F208" s="13">
        <v>3</v>
      </c>
      <c r="G208" s="1" t="s">
        <v>16</v>
      </c>
      <c r="I208" s="16">
        <f>F208*H208</f>
        <v>0</v>
      </c>
      <c r="J208" s="1" t="str">
        <f>IF(AND(COUNTIF($D$6:D208,D208)&gt;1,H208&lt;&gt;""), IF(H208=IFERROR(VLOOKUP(D208,$D5:H207,5,FALSE),0),"","ATENÇÃO: Serviços iguais não podem ter valores diferentes!"),"")</f>
        <v/>
      </c>
    </row>
    <row r="209" spans="1:10" x14ac:dyDescent="0.2">
      <c r="A209" s="1">
        <v>4600008105</v>
      </c>
      <c r="B209" s="1">
        <v>20</v>
      </c>
      <c r="C209" s="1">
        <v>20</v>
      </c>
      <c r="D209" s="1">
        <v>8594900020</v>
      </c>
      <c r="E209" s="1" t="s">
        <v>17</v>
      </c>
      <c r="F209" s="13">
        <v>0.25</v>
      </c>
      <c r="G209" s="1" t="s">
        <v>18</v>
      </c>
      <c r="I209" s="16">
        <f>F209*H209</f>
        <v>0</v>
      </c>
      <c r="J209" s="1" t="str">
        <f>IF(AND(COUNTIF($D$6:D209,D209)&gt;1,H209&lt;&gt;""), IF(H209=IFERROR(VLOOKUP(D209,$D5:H208,5,FALSE),0),"","ATENÇÃO: Serviços iguais não podem ter valores diferentes!"),"")</f>
        <v/>
      </c>
    </row>
    <row r="210" spans="1:10" x14ac:dyDescent="0.2">
      <c r="A210" s="1">
        <v>4600008105</v>
      </c>
      <c r="B210" s="1">
        <v>20</v>
      </c>
      <c r="C210" s="1">
        <v>30</v>
      </c>
      <c r="D210" s="1">
        <v>8349000058</v>
      </c>
      <c r="E210" s="1" t="s">
        <v>19</v>
      </c>
      <c r="F210" s="13">
        <v>3</v>
      </c>
      <c r="G210" s="1" t="s">
        <v>16</v>
      </c>
      <c r="I210" s="16">
        <f>F210*H210</f>
        <v>0</v>
      </c>
      <c r="J210" s="1" t="str">
        <f>IF(AND(COUNTIF($D$6:D210,D210)&gt;1,H210&lt;&gt;""), IF(H210=IFERROR(VLOOKUP(D210,$D5:H209,5,FALSE),0),"","ATENÇÃO: Serviços iguais não podem ter valores diferentes!"),"")</f>
        <v/>
      </c>
    </row>
    <row r="211" spans="1:10" x14ac:dyDescent="0.2">
      <c r="A211" s="1">
        <v>4600008105</v>
      </c>
      <c r="B211" s="1">
        <v>20</v>
      </c>
      <c r="C211" s="1">
        <v>40</v>
      </c>
      <c r="D211" s="1">
        <v>8349000059</v>
      </c>
      <c r="E211" s="1" t="s">
        <v>20</v>
      </c>
      <c r="F211" s="13">
        <v>12</v>
      </c>
      <c r="G211" s="1" t="s">
        <v>21</v>
      </c>
      <c r="I211" s="16">
        <f>F211*H211</f>
        <v>0</v>
      </c>
      <c r="J211" s="1" t="str">
        <f>IF(AND(COUNTIF($D$6:D211,D211)&gt;1,H211&lt;&gt;""), IF(H211=IFERROR(VLOOKUP(D211,$D5:H210,5,FALSE),0),"","ATENÇÃO: Serviços iguais não podem ter valores diferentes!"),"")</f>
        <v/>
      </c>
    </row>
    <row r="212" spans="1:10" x14ac:dyDescent="0.2">
      <c r="A212" s="1">
        <v>4600008105</v>
      </c>
      <c r="B212" s="1">
        <v>20</v>
      </c>
      <c r="C212" s="1">
        <v>50</v>
      </c>
      <c r="D212" s="1">
        <v>8340100007</v>
      </c>
      <c r="E212" s="1" t="s">
        <v>22</v>
      </c>
      <c r="F212" s="13">
        <v>6</v>
      </c>
      <c r="G212" s="1" t="s">
        <v>16</v>
      </c>
      <c r="I212" s="16">
        <f>F212*H212</f>
        <v>0</v>
      </c>
      <c r="J212" s="1" t="str">
        <f>IF(AND(COUNTIF($D$6:D212,D212)&gt;1,H212&lt;&gt;""), IF(H212=IFERROR(VLOOKUP(D212,$D5:H211,5,FALSE),0),"","ATENÇÃO: Serviços iguais não podem ter valores diferentes!"),"")</f>
        <v/>
      </c>
    </row>
    <row r="213" spans="1:10" x14ac:dyDescent="0.2">
      <c r="A213" s="1">
        <v>4600008105</v>
      </c>
      <c r="B213" s="1">
        <v>20</v>
      </c>
      <c r="C213" s="1">
        <v>60</v>
      </c>
      <c r="D213" s="1">
        <v>8340100013</v>
      </c>
      <c r="E213" s="1" t="s">
        <v>23</v>
      </c>
      <c r="F213" s="13">
        <v>3</v>
      </c>
      <c r="G213" s="1" t="s">
        <v>16</v>
      </c>
      <c r="I213" s="16">
        <f>F213*H213</f>
        <v>0</v>
      </c>
      <c r="J213" s="1" t="str">
        <f>IF(AND(COUNTIF($D$6:D213,D213)&gt;1,H213&lt;&gt;""), IF(H213=IFERROR(VLOOKUP(D213,$D5:H212,5,FALSE),0),"","ATENÇÃO: Serviços iguais não podem ter valores diferentes!"),"")</f>
        <v/>
      </c>
    </row>
    <row r="214" spans="1:10" x14ac:dyDescent="0.2">
      <c r="A214" s="1">
        <v>4600008105</v>
      </c>
      <c r="B214" s="1">
        <v>20</v>
      </c>
      <c r="C214" s="1">
        <v>70</v>
      </c>
      <c r="D214" s="1">
        <v>8279000014</v>
      </c>
      <c r="E214" s="1" t="s">
        <v>24</v>
      </c>
      <c r="F214" s="13">
        <v>15</v>
      </c>
      <c r="G214" s="1" t="s">
        <v>16</v>
      </c>
      <c r="I214" s="16">
        <f>F214*H214</f>
        <v>0</v>
      </c>
      <c r="J214" s="1" t="str">
        <f>IF(AND(COUNTIF($D$6:D214,D214)&gt;1,H214&lt;&gt;""), IF(H214=IFERROR(VLOOKUP(D214,$D5:H213,5,FALSE),0),"","ATENÇÃO: Serviços iguais não podem ter valores diferentes!"),"")</f>
        <v/>
      </c>
    </row>
    <row r="215" spans="1:10" x14ac:dyDescent="0.2">
      <c r="A215" s="1">
        <v>4600008105</v>
      </c>
      <c r="B215" s="1">
        <v>20</v>
      </c>
      <c r="C215" s="1">
        <v>80</v>
      </c>
      <c r="D215" s="1">
        <v>8279000016</v>
      </c>
      <c r="E215" s="1" t="s">
        <v>25</v>
      </c>
      <c r="F215" s="13">
        <v>36</v>
      </c>
      <c r="G215" s="1" t="s">
        <v>16</v>
      </c>
      <c r="I215" s="16">
        <f>F215*H215</f>
        <v>0</v>
      </c>
      <c r="J215" s="1" t="str">
        <f>IF(AND(COUNTIF($D$6:D215,D215)&gt;1,H215&lt;&gt;""), IF(H215=IFERROR(VLOOKUP(D215,$D5:H214,5,FALSE),0),"","ATENÇÃO: Serviços iguais não podem ter valores diferentes!"),"")</f>
        <v/>
      </c>
    </row>
    <row r="216" spans="1:10" x14ac:dyDescent="0.2">
      <c r="A216" s="1">
        <v>4600008105</v>
      </c>
      <c r="B216" s="1">
        <v>20</v>
      </c>
      <c r="C216" s="1">
        <v>90</v>
      </c>
      <c r="D216" s="1">
        <v>8279000017</v>
      </c>
      <c r="E216" s="1" t="s">
        <v>26</v>
      </c>
      <c r="F216" s="13">
        <v>187.5</v>
      </c>
      <c r="G216" s="1" t="s">
        <v>21</v>
      </c>
      <c r="I216" s="16">
        <f>F216*H216</f>
        <v>0</v>
      </c>
      <c r="J216" s="1" t="str">
        <f>IF(AND(COUNTIF($D$6:D216,D216)&gt;1,H216&lt;&gt;""), IF(H216=IFERROR(VLOOKUP(D216,$D5:H215,5,FALSE),0),"","ATENÇÃO: Serviços iguais não podem ter valores diferentes!"),"")</f>
        <v/>
      </c>
    </row>
    <row r="217" spans="1:10" x14ac:dyDescent="0.2">
      <c r="A217" s="1">
        <v>4600008105</v>
      </c>
      <c r="B217" s="1">
        <v>20</v>
      </c>
      <c r="C217" s="1">
        <v>100</v>
      </c>
      <c r="D217" s="1">
        <v>8279000018</v>
      </c>
      <c r="E217" s="1" t="s">
        <v>27</v>
      </c>
      <c r="F217" s="13">
        <v>25</v>
      </c>
      <c r="G217" s="1" t="s">
        <v>21</v>
      </c>
      <c r="I217" s="16">
        <f>F217*H217</f>
        <v>0</v>
      </c>
      <c r="J217" s="1" t="str">
        <f>IF(AND(COUNTIF($D$6:D217,D217)&gt;1,H217&lt;&gt;""), IF(H217=IFERROR(VLOOKUP(D217,$D5:H216,5,FALSE),0),"","ATENÇÃO: Serviços iguais não podem ter valores diferentes!"),"")</f>
        <v/>
      </c>
    </row>
    <row r="218" spans="1:10" x14ac:dyDescent="0.2">
      <c r="A218" s="1">
        <v>4600008105</v>
      </c>
      <c r="B218" s="1">
        <v>20</v>
      </c>
      <c r="C218" s="1">
        <v>110</v>
      </c>
      <c r="D218" s="1">
        <v>8279000021</v>
      </c>
      <c r="E218" s="1" t="s">
        <v>28</v>
      </c>
      <c r="F218" s="13">
        <v>412.5</v>
      </c>
      <c r="G218" s="1" t="s">
        <v>21</v>
      </c>
      <c r="I218" s="16">
        <f>F218*H218</f>
        <v>0</v>
      </c>
      <c r="J218" s="1" t="str">
        <f>IF(AND(COUNTIF($D$6:D218,D218)&gt;1,H218&lt;&gt;""), IF(H218=IFERROR(VLOOKUP(D218,$D5:H217,5,FALSE),0),"","ATENÇÃO: Serviços iguais não podem ter valores diferentes!"),"")</f>
        <v/>
      </c>
    </row>
    <row r="219" spans="1:10" x14ac:dyDescent="0.2">
      <c r="A219" s="1">
        <v>4600008105</v>
      </c>
      <c r="B219" s="1">
        <v>20</v>
      </c>
      <c r="C219" s="1">
        <v>120</v>
      </c>
      <c r="D219" s="1">
        <v>8279000022</v>
      </c>
      <c r="E219" s="1" t="s">
        <v>29</v>
      </c>
      <c r="F219" s="13">
        <v>137.5</v>
      </c>
      <c r="G219" s="1" t="s">
        <v>21</v>
      </c>
      <c r="I219" s="16">
        <f>F219*H219</f>
        <v>0</v>
      </c>
      <c r="J219" s="1" t="str">
        <f>IF(AND(COUNTIF($D$6:D219,D219)&gt;1,H219&lt;&gt;""), IF(H219=IFERROR(VLOOKUP(D219,$D5:H218,5,FALSE),0),"","ATENÇÃO: Serviços iguais não podem ter valores diferentes!"),"")</f>
        <v/>
      </c>
    </row>
    <row r="220" spans="1:10" x14ac:dyDescent="0.2">
      <c r="A220" s="1">
        <v>4600008105</v>
      </c>
      <c r="B220" s="1">
        <v>20</v>
      </c>
      <c r="C220" s="1">
        <v>130</v>
      </c>
      <c r="D220" s="1">
        <v>8340100008</v>
      </c>
      <c r="E220" s="1" t="s">
        <v>30</v>
      </c>
      <c r="F220" s="13">
        <v>12</v>
      </c>
      <c r="G220" s="1" t="s">
        <v>16</v>
      </c>
      <c r="I220" s="16">
        <f>F220*H220</f>
        <v>0</v>
      </c>
      <c r="J220" s="1" t="str">
        <f>IF(AND(COUNTIF($D$6:D220,D220)&gt;1,H220&lt;&gt;""), IF(H220=IFERROR(VLOOKUP(D220,$D5:H219,5,FALSE),0),"","ATENÇÃO: Serviços iguais não podem ter valores diferentes!"),"")</f>
        <v/>
      </c>
    </row>
    <row r="221" spans="1:10" x14ac:dyDescent="0.2">
      <c r="A221" s="1">
        <v>4600008105</v>
      </c>
      <c r="B221" s="1">
        <v>20</v>
      </c>
      <c r="C221" s="1">
        <v>140</v>
      </c>
      <c r="D221" s="1">
        <v>8340100009</v>
      </c>
      <c r="E221" s="1" t="s">
        <v>31</v>
      </c>
      <c r="F221" s="13">
        <v>3</v>
      </c>
      <c r="G221" s="1" t="s">
        <v>16</v>
      </c>
      <c r="I221" s="16">
        <f>F221*H221</f>
        <v>0</v>
      </c>
      <c r="J221" s="1" t="str">
        <f>IF(AND(COUNTIF($D$6:D221,D221)&gt;1,H221&lt;&gt;""), IF(H221=IFERROR(VLOOKUP(D221,$D5:H220,5,FALSE),0),"","ATENÇÃO: Serviços iguais não podem ter valores diferentes!"),"")</f>
        <v/>
      </c>
    </row>
    <row r="222" spans="1:10" x14ac:dyDescent="0.2">
      <c r="A222" s="1">
        <v>4600008105</v>
      </c>
      <c r="B222" s="1">
        <v>20</v>
      </c>
      <c r="C222" s="1">
        <v>150</v>
      </c>
      <c r="D222" s="1">
        <v>8236000410</v>
      </c>
      <c r="E222" s="1" t="s">
        <v>32</v>
      </c>
      <c r="F222" s="13">
        <v>5</v>
      </c>
      <c r="G222" s="1" t="s">
        <v>33</v>
      </c>
      <c r="I222" s="16">
        <f>F222*H222</f>
        <v>0</v>
      </c>
      <c r="J222" s="1" t="str">
        <f>IF(AND(COUNTIF($D$6:D222,D222)&gt;1,H222&lt;&gt;""), IF(H222=IFERROR(VLOOKUP(D222,$D5:H221,5,FALSE),0),"","ATENÇÃO: Serviços iguais não podem ter valores diferentes!"),"")</f>
        <v/>
      </c>
    </row>
    <row r="223" spans="1:10" x14ac:dyDescent="0.2">
      <c r="A223" s="1">
        <v>4600008105</v>
      </c>
      <c r="B223" s="1">
        <v>20</v>
      </c>
      <c r="C223" s="1">
        <v>160</v>
      </c>
      <c r="D223" s="1">
        <v>8236000420</v>
      </c>
      <c r="E223" s="1" t="s">
        <v>34</v>
      </c>
      <c r="F223" s="13">
        <v>5</v>
      </c>
      <c r="G223" s="1" t="s">
        <v>33</v>
      </c>
      <c r="I223" s="16">
        <f>F223*H223</f>
        <v>0</v>
      </c>
      <c r="J223" s="1" t="str">
        <f>IF(AND(COUNTIF($D$6:D223,D223)&gt;1,H223&lt;&gt;""), IF(H223=IFERROR(VLOOKUP(D223,$D5:H222,5,FALSE),0),"","ATENÇÃO: Serviços iguais não podem ter valores diferentes!"),"")</f>
        <v/>
      </c>
    </row>
    <row r="224" spans="1:10" x14ac:dyDescent="0.2">
      <c r="A224" s="1">
        <v>4600008105</v>
      </c>
      <c r="B224" s="1">
        <v>20</v>
      </c>
      <c r="C224" s="1">
        <v>170</v>
      </c>
      <c r="D224" s="1">
        <v>8236000450</v>
      </c>
      <c r="E224" s="1" t="s">
        <v>35</v>
      </c>
      <c r="F224" s="13">
        <v>2.5</v>
      </c>
      <c r="G224" s="1" t="s">
        <v>33</v>
      </c>
      <c r="I224" s="16">
        <f>F224*H224</f>
        <v>0</v>
      </c>
      <c r="J224" s="1" t="str">
        <f>IF(AND(COUNTIF($D$6:D224,D224)&gt;1,H224&lt;&gt;""), IF(H224=IFERROR(VLOOKUP(D224,$D5:H223,5,FALSE),0),"","ATENÇÃO: Serviços iguais não podem ter valores diferentes!"),"")</f>
        <v/>
      </c>
    </row>
    <row r="225" spans="1:10" x14ac:dyDescent="0.2">
      <c r="A225" s="1">
        <v>4600008105</v>
      </c>
      <c r="B225" s="1">
        <v>20</v>
      </c>
      <c r="C225" s="1">
        <v>180</v>
      </c>
      <c r="D225" s="1">
        <v>8236000010</v>
      </c>
      <c r="E225" s="1" t="s">
        <v>36</v>
      </c>
      <c r="F225" s="13">
        <v>135</v>
      </c>
      <c r="G225" s="1" t="s">
        <v>21</v>
      </c>
      <c r="I225" s="16">
        <f>F225*H225</f>
        <v>0</v>
      </c>
      <c r="J225" s="1" t="str">
        <f>IF(AND(COUNTIF($D$6:D225,D225)&gt;1,H225&lt;&gt;""), IF(H225=IFERROR(VLOOKUP(D225,$D5:H224,5,FALSE),0),"","ATENÇÃO: Serviços iguais não podem ter valores diferentes!"),"")</f>
        <v/>
      </c>
    </row>
    <row r="226" spans="1:10" x14ac:dyDescent="0.2">
      <c r="A226" s="1">
        <v>4600008105</v>
      </c>
      <c r="B226" s="1">
        <v>20</v>
      </c>
      <c r="C226" s="1">
        <v>190</v>
      </c>
      <c r="D226" s="1">
        <v>8236000220</v>
      </c>
      <c r="E226" s="1" t="s">
        <v>37</v>
      </c>
      <c r="F226" s="13">
        <v>270</v>
      </c>
      <c r="G226" s="1" t="s">
        <v>21</v>
      </c>
      <c r="I226" s="16">
        <f>F226*H226</f>
        <v>0</v>
      </c>
      <c r="J226" s="1" t="str">
        <f>IF(AND(COUNTIF($D$6:D226,D226)&gt;1,H226&lt;&gt;""), IF(H226=IFERROR(VLOOKUP(D226,$D5:H225,5,FALSE),0),"","ATENÇÃO: Serviços iguais não podem ter valores diferentes!"),"")</f>
        <v/>
      </c>
    </row>
    <row r="227" spans="1:10" x14ac:dyDescent="0.2">
      <c r="A227" s="1">
        <v>4600008105</v>
      </c>
      <c r="B227" s="1">
        <v>20</v>
      </c>
      <c r="C227" s="1">
        <v>200</v>
      </c>
      <c r="D227" s="1">
        <v>8236000020</v>
      </c>
      <c r="E227" s="1" t="s">
        <v>38</v>
      </c>
      <c r="F227" s="13">
        <v>270</v>
      </c>
      <c r="G227" s="1" t="s">
        <v>21</v>
      </c>
      <c r="I227" s="16">
        <f>F227*H227</f>
        <v>0</v>
      </c>
      <c r="J227" s="1" t="str">
        <f>IF(AND(COUNTIF($D$6:D227,D227)&gt;1,H227&lt;&gt;""), IF(H227=IFERROR(VLOOKUP(D227,$D5:H226,5,FALSE),0),"","ATENÇÃO: Serviços iguais não podem ter valores diferentes!"),"")</f>
        <v/>
      </c>
    </row>
    <row r="228" spans="1:10" x14ac:dyDescent="0.2">
      <c r="A228" s="1">
        <v>4600008105</v>
      </c>
      <c r="B228" s="1">
        <v>20</v>
      </c>
      <c r="C228" s="1">
        <v>210</v>
      </c>
      <c r="D228" s="1">
        <v>8236000080</v>
      </c>
      <c r="E228" s="1" t="s">
        <v>39</v>
      </c>
      <c r="F228" s="13">
        <v>60</v>
      </c>
      <c r="G228" s="1" t="s">
        <v>21</v>
      </c>
      <c r="I228" s="16">
        <f>F228*H228</f>
        <v>0</v>
      </c>
      <c r="J228" s="1" t="str">
        <f>IF(AND(COUNTIF($D$6:D228,D228)&gt;1,H228&lt;&gt;""), IF(H228=IFERROR(VLOOKUP(D228,$D5:H227,5,FALSE),0),"","ATENÇÃO: Serviços iguais não podem ter valores diferentes!"),"")</f>
        <v/>
      </c>
    </row>
    <row r="229" spans="1:10" x14ac:dyDescent="0.2">
      <c r="A229" s="1">
        <v>4600008105</v>
      </c>
      <c r="B229" s="1">
        <v>20</v>
      </c>
      <c r="C229" s="1">
        <v>220</v>
      </c>
      <c r="D229" s="1">
        <v>8236000140</v>
      </c>
      <c r="E229" s="1" t="s">
        <v>40</v>
      </c>
      <c r="F229" s="13">
        <v>33.75</v>
      </c>
      <c r="G229" s="1" t="s">
        <v>21</v>
      </c>
      <c r="I229" s="16">
        <f>F229*H229</f>
        <v>0</v>
      </c>
      <c r="J229" s="1" t="str">
        <f>IF(AND(COUNTIF($D$6:D229,D229)&gt;1,H229&lt;&gt;""), IF(H229=IFERROR(VLOOKUP(D229,$D5:H228,5,FALSE),0),"","ATENÇÃO: Serviços iguais não podem ter valores diferentes!"),"")</f>
        <v/>
      </c>
    </row>
    <row r="230" spans="1:10" x14ac:dyDescent="0.2">
      <c r="A230" s="1">
        <v>4600008105</v>
      </c>
      <c r="B230" s="1">
        <v>20</v>
      </c>
      <c r="C230" s="1">
        <v>230</v>
      </c>
      <c r="D230" s="1">
        <v>8236000150</v>
      </c>
      <c r="E230" s="1" t="s">
        <v>41</v>
      </c>
      <c r="F230" s="13">
        <v>45</v>
      </c>
      <c r="G230" s="1" t="s">
        <v>21</v>
      </c>
      <c r="I230" s="16">
        <f>F230*H230</f>
        <v>0</v>
      </c>
      <c r="J230" s="1" t="str">
        <f>IF(AND(COUNTIF($D$6:D230,D230)&gt;1,H230&lt;&gt;""), IF(H230=IFERROR(VLOOKUP(D230,$D5:H229,5,FALSE),0),"","ATENÇÃO: Serviços iguais não podem ter valores diferentes!"),"")</f>
        <v/>
      </c>
    </row>
    <row r="231" spans="1:10" x14ac:dyDescent="0.2">
      <c r="A231" s="1">
        <v>4600008105</v>
      </c>
      <c r="B231" s="1">
        <v>20</v>
      </c>
      <c r="C231" s="1">
        <v>240</v>
      </c>
      <c r="D231" s="1">
        <v>8236000160</v>
      </c>
      <c r="E231" s="1" t="s">
        <v>42</v>
      </c>
      <c r="F231" s="13">
        <v>135</v>
      </c>
      <c r="G231" s="1" t="s">
        <v>21</v>
      </c>
      <c r="I231" s="16">
        <f>F231*H231</f>
        <v>0</v>
      </c>
      <c r="J231" s="1" t="str">
        <f>IF(AND(COUNTIF($D$6:D231,D231)&gt;1,H231&lt;&gt;""), IF(H231=IFERROR(VLOOKUP(D231,$D5:H230,5,FALSE),0),"","ATENÇÃO: Serviços iguais não podem ter valores diferentes!"),"")</f>
        <v/>
      </c>
    </row>
    <row r="232" spans="1:10" x14ac:dyDescent="0.2">
      <c r="A232" s="1">
        <v>4600008105</v>
      </c>
      <c r="B232" s="1">
        <v>20</v>
      </c>
      <c r="C232" s="1">
        <v>250</v>
      </c>
      <c r="D232" s="1">
        <v>8236000170</v>
      </c>
      <c r="E232" s="1" t="s">
        <v>43</v>
      </c>
      <c r="F232" s="13">
        <v>6.75</v>
      </c>
      <c r="G232" s="1" t="s">
        <v>21</v>
      </c>
      <c r="I232" s="16">
        <f>F232*H232</f>
        <v>0</v>
      </c>
      <c r="J232" s="1" t="str">
        <f>IF(AND(COUNTIF($D$6:D232,D232)&gt;1,H232&lt;&gt;""), IF(H232=IFERROR(VLOOKUP(D232,$D5:H231,5,FALSE),0),"","ATENÇÃO: Serviços iguais não podem ter valores diferentes!"),"")</f>
        <v/>
      </c>
    </row>
    <row r="233" spans="1:10" x14ac:dyDescent="0.2">
      <c r="A233" s="1">
        <v>4600008105</v>
      </c>
      <c r="B233" s="1">
        <v>20</v>
      </c>
      <c r="C233" s="1">
        <v>260</v>
      </c>
      <c r="D233" s="1">
        <v>8340100006</v>
      </c>
      <c r="E233" s="1" t="s">
        <v>44</v>
      </c>
      <c r="F233" s="13">
        <v>0.5</v>
      </c>
      <c r="G233" s="1" t="s">
        <v>18</v>
      </c>
      <c r="I233" s="16">
        <f>F233*H233</f>
        <v>0</v>
      </c>
      <c r="J233" s="1" t="str">
        <f>IF(AND(COUNTIF($D$6:D233,D233)&gt;1,H233&lt;&gt;""), IF(H233=IFERROR(VLOOKUP(D233,$D5:H232,5,FALSE),0),"","ATENÇÃO: Serviços iguais não podem ter valores diferentes!"),"")</f>
        <v/>
      </c>
    </row>
    <row r="234" spans="1:10" x14ac:dyDescent="0.2">
      <c r="A234" s="1">
        <v>4600008105</v>
      </c>
      <c r="B234" s="1">
        <v>20</v>
      </c>
      <c r="C234" s="1">
        <v>270</v>
      </c>
      <c r="D234" s="1">
        <v>8234000340</v>
      </c>
      <c r="E234" s="1" t="s">
        <v>45</v>
      </c>
      <c r="F234" s="13">
        <v>5000</v>
      </c>
      <c r="G234" s="1" t="s">
        <v>46</v>
      </c>
      <c r="I234" s="16">
        <f>F234*H234</f>
        <v>0</v>
      </c>
      <c r="J234" s="1" t="str">
        <f>IF(AND(COUNTIF($D$6:D234,D234)&gt;1,H234&lt;&gt;""), IF(H234=IFERROR(VLOOKUP(D234,$D5:H233,5,FALSE),0),"","ATENÇÃO: Serviços iguais não podem ter valores diferentes!"),"")</f>
        <v/>
      </c>
    </row>
    <row r="235" spans="1:10" x14ac:dyDescent="0.2">
      <c r="A235" s="1">
        <v>4600008105</v>
      </c>
      <c r="B235" s="1">
        <v>20</v>
      </c>
      <c r="C235" s="1">
        <v>280</v>
      </c>
      <c r="D235" s="1">
        <v>8234001230</v>
      </c>
      <c r="E235" s="1" t="s">
        <v>47</v>
      </c>
      <c r="F235" s="13">
        <v>37.5</v>
      </c>
      <c r="G235" s="1" t="s">
        <v>18</v>
      </c>
      <c r="I235" s="16">
        <f>F235*H235</f>
        <v>0</v>
      </c>
      <c r="J235" s="1" t="str">
        <f>IF(AND(COUNTIF($D$6:D235,D235)&gt;1,H235&lt;&gt;""), IF(H235=IFERROR(VLOOKUP(D235,$D5:H234,5,FALSE),0),"","ATENÇÃO: Serviços iguais não podem ter valores diferentes!"),"")</f>
        <v/>
      </c>
    </row>
    <row r="236" spans="1:10" x14ac:dyDescent="0.2">
      <c r="A236" s="1">
        <v>4600008105</v>
      </c>
      <c r="B236" s="1">
        <v>20</v>
      </c>
      <c r="C236" s="1">
        <v>290</v>
      </c>
      <c r="D236" s="1">
        <v>8348000074</v>
      </c>
      <c r="E236" s="1" t="s">
        <v>48</v>
      </c>
      <c r="F236" s="13">
        <v>60</v>
      </c>
      <c r="G236" s="1" t="s">
        <v>46</v>
      </c>
      <c r="I236" s="16">
        <f>F236*H236</f>
        <v>0</v>
      </c>
      <c r="J236" s="1" t="str">
        <f>IF(AND(COUNTIF($D$6:D236,D236)&gt;1,H236&lt;&gt;""), IF(H236=IFERROR(VLOOKUP(D236,$D5:H235,5,FALSE),0),"","ATENÇÃO: Serviços iguais não podem ter valores diferentes!"),"")</f>
        <v/>
      </c>
    </row>
    <row r="237" spans="1:10" x14ac:dyDescent="0.2">
      <c r="A237" s="1">
        <v>4600008105</v>
      </c>
      <c r="B237" s="1">
        <v>20</v>
      </c>
      <c r="C237" s="1">
        <v>300</v>
      </c>
      <c r="D237" s="1">
        <v>8340100014</v>
      </c>
      <c r="E237" s="1" t="s">
        <v>49</v>
      </c>
      <c r="F237" s="13">
        <v>250</v>
      </c>
      <c r="G237" s="1" t="s">
        <v>50</v>
      </c>
      <c r="I237" s="16">
        <f>F237*H237</f>
        <v>0</v>
      </c>
      <c r="J237" s="1" t="str">
        <f>IF(AND(COUNTIF($D$6:D237,D237)&gt;1,H237&lt;&gt;""), IF(H237=IFERROR(VLOOKUP(D237,$D5:H236,5,FALSE),0),"","ATENÇÃO: Serviços iguais não podem ter valores diferentes!"),"")</f>
        <v/>
      </c>
    </row>
    <row r="238" spans="1:10" x14ac:dyDescent="0.2">
      <c r="A238" s="1">
        <v>4600008105</v>
      </c>
      <c r="B238" s="1">
        <v>20</v>
      </c>
      <c r="C238" s="1">
        <v>310</v>
      </c>
      <c r="D238" s="1">
        <v>8340100015</v>
      </c>
      <c r="E238" s="1" t="s">
        <v>51</v>
      </c>
      <c r="F238" s="13">
        <v>125</v>
      </c>
      <c r="G238" s="1" t="s">
        <v>50</v>
      </c>
      <c r="I238" s="16">
        <f>F238*H238</f>
        <v>0</v>
      </c>
      <c r="J238" s="1" t="str">
        <f>IF(AND(COUNTIF($D$6:D238,D238)&gt;1,H238&lt;&gt;""), IF(H238=IFERROR(VLOOKUP(D238,$D5:H237,5,FALSE),0),"","ATENÇÃO: Serviços iguais não podem ter valores diferentes!"),"")</f>
        <v/>
      </c>
    </row>
    <row r="239" spans="1:10" x14ac:dyDescent="0.2">
      <c r="A239" s="1">
        <v>4600008105</v>
      </c>
      <c r="B239" s="1">
        <v>20</v>
      </c>
      <c r="C239" s="1">
        <v>320</v>
      </c>
      <c r="D239" s="1">
        <v>8234001960</v>
      </c>
      <c r="E239" s="1" t="s">
        <v>52</v>
      </c>
      <c r="F239" s="13">
        <v>30</v>
      </c>
      <c r="G239" s="1" t="s">
        <v>53</v>
      </c>
      <c r="I239" s="16">
        <f>F239*H239</f>
        <v>0</v>
      </c>
      <c r="J239" s="1" t="str">
        <f>IF(AND(COUNTIF($D$6:D239,D239)&gt;1,H239&lt;&gt;""), IF(H239=IFERROR(VLOOKUP(D239,$D5:H238,5,FALSE),0),"","ATENÇÃO: Serviços iguais não podem ter valores diferentes!"),"")</f>
        <v/>
      </c>
    </row>
    <row r="240" spans="1:10" x14ac:dyDescent="0.2">
      <c r="A240" s="1">
        <v>4600008105</v>
      </c>
      <c r="B240" s="1">
        <v>20</v>
      </c>
      <c r="C240" s="1">
        <v>330</v>
      </c>
      <c r="D240" s="1">
        <v>8234000240</v>
      </c>
      <c r="E240" s="1" t="s">
        <v>54</v>
      </c>
      <c r="F240" s="13">
        <v>30</v>
      </c>
      <c r="G240" s="1" t="s">
        <v>53</v>
      </c>
      <c r="I240" s="16">
        <f>F240*H240</f>
        <v>0</v>
      </c>
      <c r="J240" s="1" t="str">
        <f>IF(AND(COUNTIF($D$6:D240,D240)&gt;1,H240&lt;&gt;""), IF(H240=IFERROR(VLOOKUP(D240,$D5:H239,5,FALSE),0),"","ATENÇÃO: Serviços iguais não podem ter valores diferentes!"),"")</f>
        <v/>
      </c>
    </row>
    <row r="241" spans="1:10" x14ac:dyDescent="0.2">
      <c r="A241" s="1">
        <v>4600008105</v>
      </c>
      <c r="B241" s="1">
        <v>20</v>
      </c>
      <c r="C241" s="1">
        <v>340</v>
      </c>
      <c r="D241" s="1">
        <v>8234000270</v>
      </c>
      <c r="E241" s="1" t="s">
        <v>55</v>
      </c>
      <c r="F241" s="13">
        <v>15</v>
      </c>
      <c r="G241" s="1" t="s">
        <v>53</v>
      </c>
      <c r="I241" s="16">
        <f>F241*H241</f>
        <v>0</v>
      </c>
      <c r="J241" s="1" t="str">
        <f>IF(AND(COUNTIF($D$6:D241,D241)&gt;1,H241&lt;&gt;""), IF(H241=IFERROR(VLOOKUP(D241,$D5:H240,5,FALSE),0),"","ATENÇÃO: Serviços iguais não podem ter valores diferentes!"),"")</f>
        <v/>
      </c>
    </row>
    <row r="242" spans="1:10" x14ac:dyDescent="0.2">
      <c r="A242" s="1">
        <v>4600008105</v>
      </c>
      <c r="B242" s="1">
        <v>20</v>
      </c>
      <c r="C242" s="1">
        <v>350</v>
      </c>
      <c r="D242" s="1">
        <v>8234000410</v>
      </c>
      <c r="E242" s="1" t="s">
        <v>56</v>
      </c>
      <c r="F242" s="13">
        <v>125</v>
      </c>
      <c r="G242" s="1" t="s">
        <v>18</v>
      </c>
      <c r="I242" s="16">
        <f>F242*H242</f>
        <v>0</v>
      </c>
      <c r="J242" s="1" t="str">
        <f>IF(AND(COUNTIF($D$6:D242,D242)&gt;1,H242&lt;&gt;""), IF(H242=IFERROR(VLOOKUP(D242,$D5:H241,5,FALSE),0),"","ATENÇÃO: Serviços iguais não podem ter valores diferentes!"),"")</f>
        <v/>
      </c>
    </row>
    <row r="243" spans="1:10" x14ac:dyDescent="0.2">
      <c r="A243" s="1">
        <v>4600008105</v>
      </c>
      <c r="B243" s="1">
        <v>20</v>
      </c>
      <c r="C243" s="1">
        <v>360</v>
      </c>
      <c r="D243" s="1">
        <v>8234000420</v>
      </c>
      <c r="E243" s="1" t="s">
        <v>57</v>
      </c>
      <c r="F243" s="13">
        <v>125</v>
      </c>
      <c r="G243" s="1" t="s">
        <v>18</v>
      </c>
      <c r="I243" s="16">
        <f>F243*H243</f>
        <v>0</v>
      </c>
      <c r="J243" s="1" t="str">
        <f>IF(AND(COUNTIF($D$6:D243,D243)&gt;1,H243&lt;&gt;""), IF(H243=IFERROR(VLOOKUP(D243,$D5:H242,5,FALSE),0),"","ATENÇÃO: Serviços iguais não podem ter valores diferentes!"),"")</f>
        <v/>
      </c>
    </row>
    <row r="244" spans="1:10" x14ac:dyDescent="0.2">
      <c r="A244" s="1">
        <v>4600008105</v>
      </c>
      <c r="B244" s="1">
        <v>20</v>
      </c>
      <c r="C244" s="1">
        <v>370</v>
      </c>
      <c r="D244" s="1">
        <v>8234000430</v>
      </c>
      <c r="E244" s="1" t="s">
        <v>58</v>
      </c>
      <c r="F244" s="13">
        <v>50</v>
      </c>
      <c r="G244" s="1" t="s">
        <v>18</v>
      </c>
      <c r="I244" s="16">
        <f>F244*H244</f>
        <v>0</v>
      </c>
      <c r="J244" s="1" t="str">
        <f>IF(AND(COUNTIF($D$6:D244,D244)&gt;1,H244&lt;&gt;""), IF(H244=IFERROR(VLOOKUP(D244,$D5:H243,5,FALSE),0),"","ATENÇÃO: Serviços iguais não podem ter valores diferentes!"),"")</f>
        <v/>
      </c>
    </row>
    <row r="245" spans="1:10" x14ac:dyDescent="0.2">
      <c r="A245" s="1">
        <v>4600008105</v>
      </c>
      <c r="B245" s="1">
        <v>20</v>
      </c>
      <c r="C245" s="1">
        <v>380</v>
      </c>
      <c r="D245" s="1">
        <v>8234001950</v>
      </c>
      <c r="E245" s="1" t="s">
        <v>59</v>
      </c>
      <c r="F245" s="13">
        <v>150</v>
      </c>
      <c r="G245" s="1" t="s">
        <v>18</v>
      </c>
      <c r="I245" s="16">
        <f>F245*H245</f>
        <v>0</v>
      </c>
      <c r="J245" s="1" t="str">
        <f>IF(AND(COUNTIF($D$6:D245,D245)&gt;1,H245&lt;&gt;""), IF(H245=IFERROR(VLOOKUP(D245,$D5:H244,5,FALSE),0),"","ATENÇÃO: Serviços iguais não podem ter valores diferentes!"),"")</f>
        <v/>
      </c>
    </row>
    <row r="246" spans="1:10" x14ac:dyDescent="0.2">
      <c r="A246" s="1">
        <v>4600008105</v>
      </c>
      <c r="B246" s="1">
        <v>20</v>
      </c>
      <c r="C246" s="1">
        <v>390</v>
      </c>
      <c r="D246" s="1">
        <v>8234001970</v>
      </c>
      <c r="E246" s="1" t="s">
        <v>60</v>
      </c>
      <c r="F246" s="13">
        <v>125</v>
      </c>
      <c r="G246" s="1" t="s">
        <v>46</v>
      </c>
      <c r="I246" s="16">
        <f>F246*H246</f>
        <v>0</v>
      </c>
      <c r="J246" s="1" t="str">
        <f>IF(AND(COUNTIF($D$6:D246,D246)&gt;1,H246&lt;&gt;""), IF(H246=IFERROR(VLOOKUP(D246,$D5:H245,5,FALSE),0),"","ATENÇÃO: Serviços iguais não podem ter valores diferentes!"),"")</f>
        <v/>
      </c>
    </row>
    <row r="247" spans="1:10" x14ac:dyDescent="0.2">
      <c r="A247" s="1">
        <v>4600008105</v>
      </c>
      <c r="B247" s="1">
        <v>20</v>
      </c>
      <c r="C247" s="1">
        <v>400</v>
      </c>
      <c r="D247" s="1">
        <v>8234001020</v>
      </c>
      <c r="E247" s="1" t="s">
        <v>61</v>
      </c>
      <c r="F247" s="13">
        <v>125</v>
      </c>
      <c r="G247" s="1" t="s">
        <v>62</v>
      </c>
      <c r="I247" s="16">
        <f>F247*H247</f>
        <v>0</v>
      </c>
      <c r="J247" s="1" t="str">
        <f>IF(AND(COUNTIF($D$6:D247,D247)&gt;1,H247&lt;&gt;""), IF(H247=IFERROR(VLOOKUP(D247,$D5:H246,5,FALSE),0),"","ATENÇÃO: Serviços iguais não podem ter valores diferentes!"),"")</f>
        <v/>
      </c>
    </row>
    <row r="248" spans="1:10" x14ac:dyDescent="0.2">
      <c r="A248" s="1">
        <v>4600008105</v>
      </c>
      <c r="B248" s="1">
        <v>20</v>
      </c>
      <c r="C248" s="1">
        <v>410</v>
      </c>
      <c r="D248" s="1">
        <v>8234001940</v>
      </c>
      <c r="E248" s="1" t="s">
        <v>63</v>
      </c>
      <c r="F248" s="13">
        <v>456.25</v>
      </c>
      <c r="G248" s="1" t="s">
        <v>64</v>
      </c>
      <c r="I248" s="16">
        <f>F248*H248</f>
        <v>0</v>
      </c>
      <c r="J248" s="1" t="str">
        <f>IF(AND(COUNTIF($D$6:D248,D248)&gt;1,H248&lt;&gt;""), IF(H248=IFERROR(VLOOKUP(D248,$D5:H247,5,FALSE),0),"","ATENÇÃO: Serviços iguais não podem ter valores diferentes!"),"")</f>
        <v/>
      </c>
    </row>
    <row r="249" spans="1:10" x14ac:dyDescent="0.2">
      <c r="A249" s="1">
        <v>4600008105</v>
      </c>
      <c r="B249" s="1">
        <v>20</v>
      </c>
      <c r="C249" s="1">
        <v>420</v>
      </c>
      <c r="D249" s="1">
        <v>8140100460</v>
      </c>
      <c r="E249" s="1" t="s">
        <v>65</v>
      </c>
      <c r="F249" s="13">
        <v>12.5</v>
      </c>
      <c r="G249" s="1" t="s">
        <v>66</v>
      </c>
      <c r="I249" s="16">
        <f>F249*H249</f>
        <v>0</v>
      </c>
      <c r="J249" s="1" t="str">
        <f>IF(AND(COUNTIF($D$6:D249,D249)&gt;1,H249&lt;&gt;""), IF(H249=IFERROR(VLOOKUP(D249,$D5:H248,5,FALSE),0),"","ATENÇÃO: Serviços iguais não podem ter valores diferentes!"),"")</f>
        <v/>
      </c>
    </row>
    <row r="250" spans="1:10" x14ac:dyDescent="0.2">
      <c r="A250" s="1">
        <v>4600008105</v>
      </c>
      <c r="B250" s="1">
        <v>20</v>
      </c>
      <c r="C250" s="1">
        <v>430</v>
      </c>
      <c r="D250" s="1">
        <v>8234000010</v>
      </c>
      <c r="E250" s="1" t="s">
        <v>67</v>
      </c>
      <c r="F250" s="13">
        <v>10.5</v>
      </c>
      <c r="G250" s="1" t="s">
        <v>66</v>
      </c>
      <c r="I250" s="16">
        <f>F250*H250</f>
        <v>0</v>
      </c>
      <c r="J250" s="1" t="str">
        <f>IF(AND(COUNTIF($D$6:D250,D250)&gt;1,H250&lt;&gt;""), IF(H250=IFERROR(VLOOKUP(D250,$D5:H249,5,FALSE),0),"","ATENÇÃO: Serviços iguais não podem ter valores diferentes!"),"")</f>
        <v/>
      </c>
    </row>
    <row r="251" spans="1:10" x14ac:dyDescent="0.2">
      <c r="A251" s="1">
        <v>4600008105</v>
      </c>
      <c r="B251" s="1">
        <v>20</v>
      </c>
      <c r="C251" s="1">
        <v>440</v>
      </c>
      <c r="D251" s="1">
        <v>8234000020</v>
      </c>
      <c r="E251" s="1" t="s">
        <v>68</v>
      </c>
      <c r="F251" s="13">
        <v>9</v>
      </c>
      <c r="G251" s="1" t="s">
        <v>66</v>
      </c>
      <c r="I251" s="16">
        <f>F251*H251</f>
        <v>0</v>
      </c>
      <c r="J251" s="1" t="str">
        <f>IF(AND(COUNTIF($D$6:D251,D251)&gt;1,H251&lt;&gt;""), IF(H251=IFERROR(VLOOKUP(D251,$D5:H250,5,FALSE),0),"","ATENÇÃO: Serviços iguais não podem ter valores diferentes!"),"")</f>
        <v/>
      </c>
    </row>
    <row r="252" spans="1:10" x14ac:dyDescent="0.2">
      <c r="A252" s="1">
        <v>4600008105</v>
      </c>
      <c r="B252" s="1">
        <v>20</v>
      </c>
      <c r="C252" s="1">
        <v>450</v>
      </c>
      <c r="D252" s="1">
        <v>8234000030</v>
      </c>
      <c r="E252" s="1" t="s">
        <v>69</v>
      </c>
      <c r="F252" s="13">
        <v>7.5</v>
      </c>
      <c r="G252" s="1" t="s">
        <v>66</v>
      </c>
      <c r="I252" s="16">
        <f>F252*H252</f>
        <v>0</v>
      </c>
      <c r="J252" s="1" t="str">
        <f>IF(AND(COUNTIF($D$6:D252,D252)&gt;1,H252&lt;&gt;""), IF(H252=IFERROR(VLOOKUP(D252,$D5:H251,5,FALSE),0),"","ATENÇÃO: Serviços iguais não podem ter valores diferentes!"),"")</f>
        <v/>
      </c>
    </row>
    <row r="253" spans="1:10" x14ac:dyDescent="0.2">
      <c r="A253" s="1">
        <v>4600008105</v>
      </c>
      <c r="B253" s="1">
        <v>20</v>
      </c>
      <c r="C253" s="1">
        <v>460</v>
      </c>
      <c r="D253" s="1">
        <v>8234000040</v>
      </c>
      <c r="E253" s="1" t="s">
        <v>70</v>
      </c>
      <c r="F253" s="13">
        <v>6</v>
      </c>
      <c r="G253" s="1" t="s">
        <v>66</v>
      </c>
      <c r="I253" s="16">
        <f>F253*H253</f>
        <v>0</v>
      </c>
      <c r="J253" s="1" t="str">
        <f>IF(AND(COUNTIF($D$6:D253,D253)&gt;1,H253&lt;&gt;""), IF(H253=IFERROR(VLOOKUP(D253,$D5:H252,5,FALSE),0),"","ATENÇÃO: Serviços iguais não podem ter valores diferentes!"),"")</f>
        <v/>
      </c>
    </row>
    <row r="254" spans="1:10" x14ac:dyDescent="0.2">
      <c r="A254" s="1">
        <v>4600008105</v>
      </c>
      <c r="B254" s="1">
        <v>20</v>
      </c>
      <c r="C254" s="1">
        <v>470</v>
      </c>
      <c r="D254" s="1">
        <v>8234000050</v>
      </c>
      <c r="E254" s="1" t="s">
        <v>71</v>
      </c>
      <c r="F254" s="13">
        <v>6</v>
      </c>
      <c r="G254" s="1" t="s">
        <v>66</v>
      </c>
      <c r="I254" s="16">
        <f>F254*H254</f>
        <v>0</v>
      </c>
      <c r="J254" s="1" t="str">
        <f>IF(AND(COUNTIF($D$6:D254,D254)&gt;1,H254&lt;&gt;""), IF(H254=IFERROR(VLOOKUP(D254,$D5:H253,5,FALSE),0),"","ATENÇÃO: Serviços iguais não podem ter valores diferentes!"),"")</f>
        <v/>
      </c>
    </row>
    <row r="255" spans="1:10" x14ac:dyDescent="0.2">
      <c r="A255" s="1">
        <v>4600008105</v>
      </c>
      <c r="B255" s="1">
        <v>20</v>
      </c>
      <c r="C255" s="1">
        <v>480</v>
      </c>
      <c r="D255" s="1">
        <v>8234000060</v>
      </c>
      <c r="E255" s="1" t="s">
        <v>72</v>
      </c>
      <c r="F255" s="13">
        <v>6</v>
      </c>
      <c r="G255" s="1" t="s">
        <v>66</v>
      </c>
      <c r="I255" s="16">
        <f>F255*H255</f>
        <v>0</v>
      </c>
      <c r="J255" s="1" t="str">
        <f>IF(AND(COUNTIF($D$6:D255,D255)&gt;1,H255&lt;&gt;""), IF(H255=IFERROR(VLOOKUP(D255,$D5:H254,5,FALSE),0),"","ATENÇÃO: Serviços iguais não podem ter valores diferentes!"),"")</f>
        <v/>
      </c>
    </row>
    <row r="256" spans="1:10" x14ac:dyDescent="0.2">
      <c r="A256" s="1">
        <v>4600008105</v>
      </c>
      <c r="B256" s="1">
        <v>20</v>
      </c>
      <c r="C256" s="1">
        <v>490</v>
      </c>
      <c r="D256" s="1">
        <v>8234000070</v>
      </c>
      <c r="E256" s="1" t="s">
        <v>73</v>
      </c>
      <c r="F256" s="13">
        <v>4.5</v>
      </c>
      <c r="G256" s="1" t="s">
        <v>66</v>
      </c>
      <c r="I256" s="16">
        <f>F256*H256</f>
        <v>0</v>
      </c>
      <c r="J256" s="1" t="str">
        <f>IF(AND(COUNTIF($D$6:D256,D256)&gt;1,H256&lt;&gt;""), IF(H256=IFERROR(VLOOKUP(D256,$D5:H255,5,FALSE),0),"","ATENÇÃO: Serviços iguais não podem ter valores diferentes!"),"")</f>
        <v/>
      </c>
    </row>
    <row r="257" spans="1:10" x14ac:dyDescent="0.2">
      <c r="A257" s="1">
        <v>4600008105</v>
      </c>
      <c r="B257" s="1">
        <v>20</v>
      </c>
      <c r="C257" s="1">
        <v>500</v>
      </c>
      <c r="D257" s="1">
        <v>8234000080</v>
      </c>
      <c r="E257" s="1" t="s">
        <v>74</v>
      </c>
      <c r="F257" s="13">
        <v>4.5</v>
      </c>
      <c r="G257" s="1" t="s">
        <v>66</v>
      </c>
      <c r="I257" s="16">
        <f>F257*H257</f>
        <v>0</v>
      </c>
      <c r="J257" s="1" t="str">
        <f>IF(AND(COUNTIF($D$6:D257,D257)&gt;1,H257&lt;&gt;""), IF(H257=IFERROR(VLOOKUP(D257,$D5:H256,5,FALSE),0),"","ATENÇÃO: Serviços iguais não podem ter valores diferentes!"),"")</f>
        <v/>
      </c>
    </row>
    <row r="258" spans="1:10" x14ac:dyDescent="0.2">
      <c r="A258" s="1">
        <v>4600008105</v>
      </c>
      <c r="B258" s="1">
        <v>20</v>
      </c>
      <c r="C258" s="1">
        <v>510</v>
      </c>
      <c r="D258" s="1">
        <v>8234000110</v>
      </c>
      <c r="E258" s="1" t="s">
        <v>75</v>
      </c>
      <c r="F258" s="13">
        <v>15</v>
      </c>
      <c r="G258" s="1" t="s">
        <v>66</v>
      </c>
      <c r="I258" s="16">
        <f>F258*H258</f>
        <v>0</v>
      </c>
      <c r="J258" s="1" t="str">
        <f>IF(AND(COUNTIF($D$6:D258,D258)&gt;1,H258&lt;&gt;""), IF(H258=IFERROR(VLOOKUP(D258,$D5:H257,5,FALSE),0),"","ATENÇÃO: Serviços iguais não podem ter valores diferentes!"),"")</f>
        <v/>
      </c>
    </row>
    <row r="259" spans="1:10" x14ac:dyDescent="0.2">
      <c r="A259" s="1">
        <v>4600008105</v>
      </c>
      <c r="B259" s="1">
        <v>20</v>
      </c>
      <c r="C259" s="1">
        <v>520</v>
      </c>
      <c r="D259" s="1">
        <v>8234000120</v>
      </c>
      <c r="E259" s="1" t="s">
        <v>76</v>
      </c>
      <c r="F259" s="13">
        <v>15</v>
      </c>
      <c r="G259" s="1" t="s">
        <v>66</v>
      </c>
      <c r="I259" s="16">
        <f>F259*H259</f>
        <v>0</v>
      </c>
      <c r="J259" s="1" t="str">
        <f>IF(AND(COUNTIF($D$6:D259,D259)&gt;1,H259&lt;&gt;""), IF(H259=IFERROR(VLOOKUP(D259,$D5:H258,5,FALSE),0),"","ATENÇÃO: Serviços iguais não podem ter valores diferentes!"),"")</f>
        <v/>
      </c>
    </row>
    <row r="260" spans="1:10" x14ac:dyDescent="0.2">
      <c r="A260" s="1">
        <v>4600008105</v>
      </c>
      <c r="B260" s="1">
        <v>20</v>
      </c>
      <c r="C260" s="1">
        <v>530</v>
      </c>
      <c r="D260" s="1">
        <v>8234000130</v>
      </c>
      <c r="E260" s="1" t="s">
        <v>77</v>
      </c>
      <c r="F260" s="13">
        <v>7.5</v>
      </c>
      <c r="G260" s="1" t="s">
        <v>66</v>
      </c>
      <c r="I260" s="16">
        <f>F260*H260</f>
        <v>0</v>
      </c>
      <c r="J260" s="1" t="str">
        <f>IF(AND(COUNTIF($D$6:D260,D260)&gt;1,H260&lt;&gt;""), IF(H260=IFERROR(VLOOKUP(D260,$D5:H259,5,FALSE),0),"","ATENÇÃO: Serviços iguais não podem ter valores diferentes!"),"")</f>
        <v/>
      </c>
    </row>
    <row r="261" spans="1:10" x14ac:dyDescent="0.2">
      <c r="A261" s="1">
        <v>4600008105</v>
      </c>
      <c r="B261" s="1">
        <v>20</v>
      </c>
      <c r="C261" s="1">
        <v>540</v>
      </c>
      <c r="D261" s="1">
        <v>8234000140</v>
      </c>
      <c r="E261" s="1" t="s">
        <v>78</v>
      </c>
      <c r="F261" s="13">
        <v>7.5</v>
      </c>
      <c r="G261" s="1" t="s">
        <v>66</v>
      </c>
      <c r="I261" s="16">
        <f>F261*H261</f>
        <v>0</v>
      </c>
      <c r="J261" s="1" t="str">
        <f>IF(AND(COUNTIF($D$6:D261,D261)&gt;1,H261&lt;&gt;""), IF(H261=IFERROR(VLOOKUP(D261,$D5:H260,5,FALSE),0),"","ATENÇÃO: Serviços iguais não podem ter valores diferentes!"),"")</f>
        <v/>
      </c>
    </row>
    <row r="262" spans="1:10" x14ac:dyDescent="0.2">
      <c r="A262" s="1">
        <v>4600008105</v>
      </c>
      <c r="B262" s="1">
        <v>20</v>
      </c>
      <c r="C262" s="1">
        <v>550</v>
      </c>
      <c r="D262" s="1">
        <v>8234000150</v>
      </c>
      <c r="E262" s="1" t="s">
        <v>79</v>
      </c>
      <c r="F262" s="13">
        <v>6.75</v>
      </c>
      <c r="G262" s="1" t="s">
        <v>66</v>
      </c>
      <c r="I262" s="16">
        <f>F262*H262</f>
        <v>0</v>
      </c>
      <c r="J262" s="1" t="str">
        <f>IF(AND(COUNTIF($D$6:D262,D262)&gt;1,H262&lt;&gt;""), IF(H262=IFERROR(VLOOKUP(D262,$D5:H261,5,FALSE),0),"","ATENÇÃO: Serviços iguais não podem ter valores diferentes!"),"")</f>
        <v/>
      </c>
    </row>
    <row r="263" spans="1:10" x14ac:dyDescent="0.2">
      <c r="A263" s="1">
        <v>4600008105</v>
      </c>
      <c r="B263" s="1">
        <v>20</v>
      </c>
      <c r="C263" s="1">
        <v>560</v>
      </c>
      <c r="D263" s="1">
        <v>8234000360</v>
      </c>
      <c r="E263" s="1" t="s">
        <v>80</v>
      </c>
      <c r="F263" s="13">
        <v>275</v>
      </c>
      <c r="G263" s="1" t="s">
        <v>46</v>
      </c>
      <c r="I263" s="16">
        <f>F263*H263</f>
        <v>0</v>
      </c>
      <c r="J263" s="1" t="str">
        <f>IF(AND(COUNTIF($D$6:D263,D263)&gt;1,H263&lt;&gt;""), IF(H263=IFERROR(VLOOKUP(D263,$D5:H262,5,FALSE),0),"","ATENÇÃO: Serviços iguais não podem ter valores diferentes!"),"")</f>
        <v/>
      </c>
    </row>
    <row r="264" spans="1:10" x14ac:dyDescent="0.2">
      <c r="A264" s="1">
        <v>4600008105</v>
      </c>
      <c r="B264" s="1">
        <v>20</v>
      </c>
      <c r="C264" s="1">
        <v>570</v>
      </c>
      <c r="D264" s="1">
        <v>8234000600</v>
      </c>
      <c r="E264" s="1" t="s">
        <v>81</v>
      </c>
      <c r="F264" s="13">
        <v>22.5</v>
      </c>
      <c r="G264" s="1" t="s">
        <v>64</v>
      </c>
      <c r="I264" s="16">
        <f>F264*H264</f>
        <v>0</v>
      </c>
      <c r="J264" s="1" t="str">
        <f>IF(AND(COUNTIF($D$6:D264,D264)&gt;1,H264&lt;&gt;""), IF(H264=IFERROR(VLOOKUP(D264,$D5:H263,5,FALSE),0),"","ATENÇÃO: Serviços iguais não podem ter valores diferentes!"),"")</f>
        <v/>
      </c>
    </row>
    <row r="265" spans="1:10" x14ac:dyDescent="0.2">
      <c r="A265" s="1">
        <v>4600008105</v>
      </c>
      <c r="B265" s="1">
        <v>20</v>
      </c>
      <c r="C265" s="1">
        <v>580</v>
      </c>
      <c r="D265" s="1">
        <v>8234000620</v>
      </c>
      <c r="E265" s="1" t="s">
        <v>82</v>
      </c>
      <c r="F265" s="13">
        <v>45</v>
      </c>
      <c r="G265" s="1" t="s">
        <v>64</v>
      </c>
      <c r="I265" s="16">
        <f>F265*H265</f>
        <v>0</v>
      </c>
      <c r="J265" s="1" t="str">
        <f>IF(AND(COUNTIF($D$6:D265,D265)&gt;1,H265&lt;&gt;""), IF(H265=IFERROR(VLOOKUP(D265,$D5:H264,5,FALSE),0),"","ATENÇÃO: Serviços iguais não podem ter valores diferentes!"),"")</f>
        <v/>
      </c>
    </row>
    <row r="266" spans="1:10" x14ac:dyDescent="0.2">
      <c r="A266" s="1">
        <v>4600008105</v>
      </c>
      <c r="B266" s="1">
        <v>20</v>
      </c>
      <c r="C266" s="1">
        <v>590</v>
      </c>
      <c r="D266" s="1">
        <v>8234000650</v>
      </c>
      <c r="E266" s="1" t="s">
        <v>83</v>
      </c>
      <c r="F266" s="13">
        <v>90</v>
      </c>
      <c r="G266" s="1" t="s">
        <v>64</v>
      </c>
      <c r="I266" s="16">
        <f>F266*H266</f>
        <v>0</v>
      </c>
      <c r="J266" s="1" t="str">
        <f>IF(AND(COUNTIF($D$6:D266,D266)&gt;1,H266&lt;&gt;""), IF(H266=IFERROR(VLOOKUP(D266,$D5:H265,5,FALSE),0),"","ATENÇÃO: Serviços iguais não podem ter valores diferentes!"),"")</f>
        <v/>
      </c>
    </row>
    <row r="267" spans="1:10" x14ac:dyDescent="0.2">
      <c r="A267" s="1">
        <v>4600008105</v>
      </c>
      <c r="B267" s="1">
        <v>20</v>
      </c>
      <c r="C267" s="1">
        <v>600</v>
      </c>
      <c r="D267" s="1">
        <v>8234002410</v>
      </c>
      <c r="E267" s="1" t="s">
        <v>84</v>
      </c>
      <c r="F267" s="13">
        <v>7.5</v>
      </c>
      <c r="G267" s="1" t="s">
        <v>18</v>
      </c>
      <c r="I267" s="16">
        <f>F267*H267</f>
        <v>0</v>
      </c>
      <c r="J267" s="1" t="str">
        <f>IF(AND(COUNTIF($D$6:D267,D267)&gt;1,H267&lt;&gt;""), IF(H267=IFERROR(VLOOKUP(D267,$D5:H266,5,FALSE),0),"","ATENÇÃO: Serviços iguais não podem ter valores diferentes!"),"")</f>
        <v/>
      </c>
    </row>
    <row r="268" spans="1:10" x14ac:dyDescent="0.2">
      <c r="A268" s="1">
        <v>4600008105</v>
      </c>
      <c r="B268" s="1">
        <v>20</v>
      </c>
      <c r="C268" s="1">
        <v>610</v>
      </c>
      <c r="D268" s="1">
        <v>8234002420</v>
      </c>
      <c r="E268" s="1" t="s">
        <v>85</v>
      </c>
      <c r="F268" s="13">
        <v>7.5</v>
      </c>
      <c r="G268" s="1" t="s">
        <v>18</v>
      </c>
      <c r="I268" s="16">
        <f>F268*H268</f>
        <v>0</v>
      </c>
      <c r="J268" s="1" t="str">
        <f>IF(AND(COUNTIF($D$6:D268,D268)&gt;1,H268&lt;&gt;""), IF(H268=IFERROR(VLOOKUP(D268,$D5:H267,5,FALSE),0),"","ATENÇÃO: Serviços iguais não podem ter valores diferentes!"),"")</f>
        <v/>
      </c>
    </row>
    <row r="269" spans="1:10" x14ac:dyDescent="0.2">
      <c r="A269" s="1">
        <v>4600008105</v>
      </c>
      <c r="B269" s="1">
        <v>20</v>
      </c>
      <c r="C269" s="1">
        <v>620</v>
      </c>
      <c r="D269" s="1">
        <v>8234001100</v>
      </c>
      <c r="E269" s="1" t="s">
        <v>86</v>
      </c>
      <c r="F269" s="13">
        <v>25</v>
      </c>
      <c r="G269" s="1" t="s">
        <v>66</v>
      </c>
      <c r="I269" s="16">
        <f>F269*H269</f>
        <v>0</v>
      </c>
      <c r="J269" s="1" t="str">
        <f>IF(AND(COUNTIF($D$6:D269,D269)&gt;1,H269&lt;&gt;""), IF(H269=IFERROR(VLOOKUP(D269,$D5:H268,5,FALSE),0),"","ATENÇÃO: Serviços iguais não podem ter valores diferentes!"),"")</f>
        <v/>
      </c>
    </row>
    <row r="270" spans="1:10" x14ac:dyDescent="0.2">
      <c r="A270" s="1">
        <v>4600008105</v>
      </c>
      <c r="B270" s="1">
        <v>20</v>
      </c>
      <c r="C270" s="1">
        <v>630</v>
      </c>
      <c r="D270" s="1">
        <v>8234001120</v>
      </c>
      <c r="E270" s="1" t="s">
        <v>87</v>
      </c>
      <c r="F270" s="13">
        <v>75</v>
      </c>
      <c r="G270" s="1" t="s">
        <v>46</v>
      </c>
      <c r="I270" s="16">
        <f>F270*H270</f>
        <v>0</v>
      </c>
      <c r="J270" s="1" t="str">
        <f>IF(AND(COUNTIF($D$6:D270,D270)&gt;1,H270&lt;&gt;""), IF(H270=IFERROR(VLOOKUP(D270,$D5:H269,5,FALSE),0),"","ATENÇÃO: Serviços iguais não podem ter valores diferentes!"),"")</f>
        <v/>
      </c>
    </row>
    <row r="271" spans="1:10" x14ac:dyDescent="0.2">
      <c r="A271" s="1">
        <v>4600008105</v>
      </c>
      <c r="B271" s="1">
        <v>20</v>
      </c>
      <c r="C271" s="1">
        <v>640</v>
      </c>
      <c r="D271" s="1">
        <v>8234001160</v>
      </c>
      <c r="E271" s="1" t="s">
        <v>88</v>
      </c>
      <c r="F271" s="13">
        <v>12.5</v>
      </c>
      <c r="G271" s="1" t="s">
        <v>46</v>
      </c>
      <c r="I271" s="16">
        <f>F271*H271</f>
        <v>0</v>
      </c>
      <c r="J271" s="1" t="str">
        <f>IF(AND(COUNTIF($D$6:D271,D271)&gt;1,H271&lt;&gt;""), IF(H271=IFERROR(VLOOKUP(D271,$D5:H270,5,FALSE),0),"","ATENÇÃO: Serviços iguais não podem ter valores diferentes!"),"")</f>
        <v/>
      </c>
    </row>
    <row r="272" spans="1:10" x14ac:dyDescent="0.2">
      <c r="A272" s="1">
        <v>4600008105</v>
      </c>
      <c r="B272" s="1">
        <v>20</v>
      </c>
      <c r="C272" s="1">
        <v>650</v>
      </c>
      <c r="D272" s="1">
        <v>8234001220</v>
      </c>
      <c r="E272" s="1" t="s">
        <v>89</v>
      </c>
      <c r="F272" s="13">
        <v>37.5</v>
      </c>
      <c r="G272" s="1" t="s">
        <v>62</v>
      </c>
      <c r="I272" s="16">
        <f>F272*H272</f>
        <v>0</v>
      </c>
      <c r="J272" s="1" t="str">
        <f>IF(AND(COUNTIF($D$6:D272,D272)&gt;1,H272&lt;&gt;""), IF(H272=IFERROR(VLOOKUP(D272,$D5:H271,5,FALSE),0),"","ATENÇÃO: Serviços iguais não podem ter valores diferentes!"),"")</f>
        <v/>
      </c>
    </row>
    <row r="273" spans="1:10" x14ac:dyDescent="0.2">
      <c r="A273" s="1">
        <v>4600008105</v>
      </c>
      <c r="B273" s="1">
        <v>20</v>
      </c>
      <c r="C273" s="1">
        <v>660</v>
      </c>
      <c r="D273" s="1">
        <v>8234001840</v>
      </c>
      <c r="E273" s="1" t="s">
        <v>90</v>
      </c>
      <c r="F273" s="13">
        <v>100</v>
      </c>
      <c r="G273" s="1" t="s">
        <v>66</v>
      </c>
      <c r="I273" s="16">
        <f>F273*H273</f>
        <v>0</v>
      </c>
      <c r="J273" s="1" t="str">
        <f>IF(AND(COUNTIF($D$6:D273,D273)&gt;1,H273&lt;&gt;""), IF(H273=IFERROR(VLOOKUP(D273,$D5:H272,5,FALSE),0),"","ATENÇÃO: Serviços iguais não podem ter valores diferentes!"),"")</f>
        <v/>
      </c>
    </row>
    <row r="274" spans="1:10" x14ac:dyDescent="0.2">
      <c r="A274" s="1">
        <v>4600008105</v>
      </c>
      <c r="B274" s="1">
        <v>20</v>
      </c>
      <c r="C274" s="1">
        <v>670</v>
      </c>
      <c r="D274" s="1">
        <v>8234001850</v>
      </c>
      <c r="E274" s="1" t="s">
        <v>91</v>
      </c>
      <c r="F274" s="13">
        <v>100</v>
      </c>
      <c r="G274" s="1" t="s">
        <v>66</v>
      </c>
      <c r="I274" s="16">
        <f>F274*H274</f>
        <v>0</v>
      </c>
      <c r="J274" s="1" t="str">
        <f>IF(AND(COUNTIF($D$6:D274,D274)&gt;1,H274&lt;&gt;""), IF(H274=IFERROR(VLOOKUP(D274,$D5:H273,5,FALSE),0),"","ATENÇÃO: Serviços iguais não podem ter valores diferentes!"),"")</f>
        <v/>
      </c>
    </row>
    <row r="275" spans="1:10" x14ac:dyDescent="0.2">
      <c r="A275" s="1">
        <v>4600008105</v>
      </c>
      <c r="B275" s="1">
        <v>20</v>
      </c>
      <c r="C275" s="1">
        <v>680</v>
      </c>
      <c r="D275" s="1">
        <v>8234001860</v>
      </c>
      <c r="E275" s="1" t="s">
        <v>92</v>
      </c>
      <c r="F275" s="13">
        <v>75</v>
      </c>
      <c r="G275" s="1" t="s">
        <v>66</v>
      </c>
      <c r="I275" s="16">
        <f>F275*H275</f>
        <v>0</v>
      </c>
      <c r="J275" s="1" t="str">
        <f>IF(AND(COUNTIF($D$6:D275,D275)&gt;1,H275&lt;&gt;""), IF(H275=IFERROR(VLOOKUP(D275,$D5:H274,5,FALSE),0),"","ATENÇÃO: Serviços iguais não podem ter valores diferentes!"),"")</f>
        <v/>
      </c>
    </row>
    <row r="276" spans="1:10" x14ac:dyDescent="0.2">
      <c r="A276" s="1">
        <v>4600008105</v>
      </c>
      <c r="B276" s="1">
        <v>20</v>
      </c>
      <c r="C276" s="1">
        <v>690</v>
      </c>
      <c r="D276" s="1">
        <v>8234001870</v>
      </c>
      <c r="E276" s="1" t="s">
        <v>93</v>
      </c>
      <c r="F276" s="13">
        <v>50</v>
      </c>
      <c r="G276" s="1" t="s">
        <v>66</v>
      </c>
      <c r="I276" s="16">
        <f>F276*H276</f>
        <v>0</v>
      </c>
      <c r="J276" s="1" t="str">
        <f>IF(AND(COUNTIF($D$6:D276,D276)&gt;1,H276&lt;&gt;""), IF(H276=IFERROR(VLOOKUP(D276,$D5:H275,5,FALSE),0),"","ATENÇÃO: Serviços iguais não podem ter valores diferentes!"),"")</f>
        <v/>
      </c>
    </row>
    <row r="277" spans="1:10" x14ac:dyDescent="0.2">
      <c r="A277" s="1">
        <v>4600008105</v>
      </c>
      <c r="B277" s="1">
        <v>20</v>
      </c>
      <c r="C277" s="1">
        <v>700</v>
      </c>
      <c r="D277" s="1">
        <v>8234001880</v>
      </c>
      <c r="E277" s="1" t="s">
        <v>94</v>
      </c>
      <c r="F277" s="13">
        <v>100</v>
      </c>
      <c r="G277" s="1" t="s">
        <v>66</v>
      </c>
      <c r="I277" s="16">
        <f>F277*H277</f>
        <v>0</v>
      </c>
      <c r="J277" s="1" t="str">
        <f>IF(AND(COUNTIF($D$6:D277,D277)&gt;1,H277&lt;&gt;""), IF(H277=IFERROR(VLOOKUP(D277,$D5:H276,5,FALSE),0),"","ATENÇÃO: Serviços iguais não podem ter valores diferentes!"),"")</f>
        <v/>
      </c>
    </row>
    <row r="278" spans="1:10" x14ac:dyDescent="0.2">
      <c r="A278" s="1">
        <v>4600008105</v>
      </c>
      <c r="B278" s="1">
        <v>20</v>
      </c>
      <c r="C278" s="1">
        <v>710</v>
      </c>
      <c r="D278" s="1">
        <v>8234001890</v>
      </c>
      <c r="E278" s="1" t="s">
        <v>95</v>
      </c>
      <c r="F278" s="13">
        <v>2.5</v>
      </c>
      <c r="G278" s="1" t="s">
        <v>18</v>
      </c>
      <c r="I278" s="16">
        <f>F278*H278</f>
        <v>0</v>
      </c>
      <c r="J278" s="1" t="str">
        <f>IF(AND(COUNTIF($D$6:D278,D278)&gt;1,H278&lt;&gt;""), IF(H278=IFERROR(VLOOKUP(D278,$D5:H277,5,FALSE),0),"","ATENÇÃO: Serviços iguais não podem ter valores diferentes!"),"")</f>
        <v/>
      </c>
    </row>
    <row r="279" spans="1:10" x14ac:dyDescent="0.2">
      <c r="A279" s="1">
        <v>4600008105</v>
      </c>
      <c r="B279" s="1">
        <v>20</v>
      </c>
      <c r="C279" s="1">
        <v>720</v>
      </c>
      <c r="D279" s="1">
        <v>8234001900</v>
      </c>
      <c r="E279" s="1" t="s">
        <v>96</v>
      </c>
      <c r="F279" s="13">
        <v>15</v>
      </c>
      <c r="G279" s="1" t="s">
        <v>18</v>
      </c>
      <c r="I279" s="16">
        <f>F279*H279</f>
        <v>0</v>
      </c>
      <c r="J279" s="1" t="str">
        <f>IF(AND(COUNTIF($D$6:D279,D279)&gt;1,H279&lt;&gt;""), IF(H279=IFERROR(VLOOKUP(D279,$D5:H278,5,FALSE),0),"","ATENÇÃO: Serviços iguais não podem ter valores diferentes!"),"")</f>
        <v/>
      </c>
    </row>
    <row r="280" spans="1:10" x14ac:dyDescent="0.2">
      <c r="A280" s="1">
        <v>4600008105</v>
      </c>
      <c r="B280" s="1">
        <v>20</v>
      </c>
      <c r="C280" s="1">
        <v>730</v>
      </c>
      <c r="D280" s="1">
        <v>8234001910</v>
      </c>
      <c r="E280" s="1" t="s">
        <v>97</v>
      </c>
      <c r="F280" s="13">
        <v>7.5</v>
      </c>
      <c r="G280" s="1" t="s">
        <v>18</v>
      </c>
      <c r="I280" s="16">
        <f>F280*H280</f>
        <v>0</v>
      </c>
      <c r="J280" s="1" t="str">
        <f>IF(AND(COUNTIF($D$6:D280,D280)&gt;1,H280&lt;&gt;""), IF(H280=IFERROR(VLOOKUP(D280,$D5:H279,5,FALSE),0),"","ATENÇÃO: Serviços iguais não podem ter valores diferentes!"),"")</f>
        <v/>
      </c>
    </row>
    <row r="281" spans="1:10" x14ac:dyDescent="0.2">
      <c r="A281" s="1">
        <v>4600008105</v>
      </c>
      <c r="B281" s="1">
        <v>20</v>
      </c>
      <c r="C281" s="1">
        <v>740</v>
      </c>
      <c r="D281" s="1">
        <v>8234001920</v>
      </c>
      <c r="E281" s="1" t="s">
        <v>98</v>
      </c>
      <c r="F281" s="13">
        <v>7.5</v>
      </c>
      <c r="G281" s="1" t="s">
        <v>18</v>
      </c>
      <c r="I281" s="16">
        <f>F281*H281</f>
        <v>0</v>
      </c>
      <c r="J281" s="1" t="str">
        <f>IF(AND(COUNTIF($D$6:D281,D281)&gt;1,H281&lt;&gt;""), IF(H281=IFERROR(VLOOKUP(D281,$D5:H280,5,FALSE),0),"","ATENÇÃO: Serviços iguais não podem ter valores diferentes!"),"")</f>
        <v/>
      </c>
    </row>
    <row r="282" spans="1:10" x14ac:dyDescent="0.2">
      <c r="A282" s="1">
        <v>4600008105</v>
      </c>
      <c r="B282" s="1">
        <v>20</v>
      </c>
      <c r="C282" s="1">
        <v>750</v>
      </c>
      <c r="D282" s="1">
        <v>8234000840</v>
      </c>
      <c r="E282" s="1" t="s">
        <v>99</v>
      </c>
      <c r="F282" s="13">
        <v>187.5</v>
      </c>
      <c r="G282" s="1" t="s">
        <v>46</v>
      </c>
      <c r="I282" s="16">
        <f>F282*H282</f>
        <v>0</v>
      </c>
      <c r="J282" s="1" t="str">
        <f>IF(AND(COUNTIF($D$6:D282,D282)&gt;1,H282&lt;&gt;""), IF(H282=IFERROR(VLOOKUP(D282,$D5:H281,5,FALSE),0),"","ATENÇÃO: Serviços iguais não podem ter valores diferentes!"),"")</f>
        <v/>
      </c>
    </row>
    <row r="283" spans="1:10" x14ac:dyDescent="0.2">
      <c r="A283" s="1">
        <v>4600008105</v>
      </c>
      <c r="B283" s="1">
        <v>20</v>
      </c>
      <c r="C283" s="1">
        <v>760</v>
      </c>
      <c r="D283" s="1">
        <v>8378000154</v>
      </c>
      <c r="E283" s="1" t="s">
        <v>100</v>
      </c>
      <c r="F283" s="13">
        <v>3125</v>
      </c>
      <c r="G283" s="1" t="s">
        <v>66</v>
      </c>
      <c r="I283" s="16">
        <f>F283*H283</f>
        <v>0</v>
      </c>
      <c r="J283" s="1" t="str">
        <f>IF(AND(COUNTIF($D$6:D283,D283)&gt;1,H283&lt;&gt;""), IF(H283=IFERROR(VLOOKUP(D283,$D5:H282,5,FALSE),0),"","ATENÇÃO: Serviços iguais não podem ter valores diferentes!"),"")</f>
        <v/>
      </c>
    </row>
    <row r="284" spans="1:10" x14ac:dyDescent="0.2">
      <c r="A284" s="1">
        <v>4600008105</v>
      </c>
      <c r="B284" s="1">
        <v>20</v>
      </c>
      <c r="C284" s="1">
        <v>770</v>
      </c>
      <c r="D284" s="1">
        <v>8234000500</v>
      </c>
      <c r="E284" s="1" t="s">
        <v>101</v>
      </c>
      <c r="F284" s="13">
        <v>75</v>
      </c>
      <c r="G284" s="1" t="s">
        <v>18</v>
      </c>
      <c r="I284" s="16">
        <f>F284*H284</f>
        <v>0</v>
      </c>
      <c r="J284" s="1" t="str">
        <f>IF(AND(COUNTIF($D$6:D284,D284)&gt;1,H284&lt;&gt;""), IF(H284=IFERROR(VLOOKUP(D284,$D5:H283,5,FALSE),0),"","ATENÇÃO: Serviços iguais não podem ter valores diferentes!"),"")</f>
        <v/>
      </c>
    </row>
    <row r="285" spans="1:10" x14ac:dyDescent="0.2">
      <c r="A285" s="1">
        <v>4600008105</v>
      </c>
      <c r="B285" s="1">
        <v>20</v>
      </c>
      <c r="C285" s="1">
        <v>780</v>
      </c>
      <c r="D285" s="1">
        <v>8234000850</v>
      </c>
      <c r="E285" s="1" t="s">
        <v>102</v>
      </c>
      <c r="F285" s="13">
        <v>5</v>
      </c>
      <c r="G285" s="1" t="s">
        <v>46</v>
      </c>
      <c r="I285" s="16">
        <f>F285*H285</f>
        <v>0</v>
      </c>
      <c r="J285" s="1" t="str">
        <f>IF(AND(COUNTIF($D$6:D285,D285)&gt;1,H285&lt;&gt;""), IF(H285=IFERROR(VLOOKUP(D285,$D5:H284,5,FALSE),0),"","ATENÇÃO: Serviços iguais não podem ter valores diferentes!"),"")</f>
        <v/>
      </c>
    </row>
    <row r="286" spans="1:10" x14ac:dyDescent="0.2">
      <c r="A286" s="1">
        <v>4600008105</v>
      </c>
      <c r="B286" s="1">
        <v>20</v>
      </c>
      <c r="C286" s="1">
        <v>790</v>
      </c>
      <c r="D286" s="1">
        <v>8234001190</v>
      </c>
      <c r="E286" s="1" t="s">
        <v>103</v>
      </c>
      <c r="F286" s="13">
        <v>5</v>
      </c>
      <c r="G286" s="1" t="s">
        <v>46</v>
      </c>
      <c r="I286" s="16">
        <f>F286*H286</f>
        <v>0</v>
      </c>
      <c r="J286" s="1" t="str">
        <f>IF(AND(COUNTIF($D$6:D286,D286)&gt;1,H286&lt;&gt;""), IF(H286=IFERROR(VLOOKUP(D286,$D5:H285,5,FALSE),0),"","ATENÇÃO: Serviços iguais não podem ter valores diferentes!"),"")</f>
        <v/>
      </c>
    </row>
    <row r="287" spans="1:10" x14ac:dyDescent="0.2">
      <c r="A287" s="1">
        <v>4600008105</v>
      </c>
      <c r="B287" s="1">
        <v>20</v>
      </c>
      <c r="C287" s="1">
        <v>800</v>
      </c>
      <c r="D287" s="1">
        <v>8234001200</v>
      </c>
      <c r="E287" s="1" t="s">
        <v>104</v>
      </c>
      <c r="F287" s="13">
        <v>5</v>
      </c>
      <c r="G287" s="1" t="s">
        <v>46</v>
      </c>
      <c r="I287" s="16">
        <f>F287*H287</f>
        <v>0</v>
      </c>
      <c r="J287" s="1" t="str">
        <f>IF(AND(COUNTIF($D$6:D287,D287)&gt;1,H287&lt;&gt;""), IF(H287=IFERROR(VLOOKUP(D287,$D5:H286,5,FALSE),0),"","ATENÇÃO: Serviços iguais não podem ter valores diferentes!"),"")</f>
        <v/>
      </c>
    </row>
    <row r="288" spans="1:10" x14ac:dyDescent="0.2">
      <c r="A288" s="1">
        <v>4600008105</v>
      </c>
      <c r="B288" s="1">
        <v>20</v>
      </c>
      <c r="C288" s="1">
        <v>810</v>
      </c>
      <c r="D288" s="1">
        <v>8234002200</v>
      </c>
      <c r="E288" s="1" t="s">
        <v>105</v>
      </c>
      <c r="F288" s="13">
        <v>5</v>
      </c>
      <c r="G288" s="1" t="s">
        <v>46</v>
      </c>
      <c r="I288" s="16">
        <f>F288*H288</f>
        <v>0</v>
      </c>
      <c r="J288" s="1" t="str">
        <f>IF(AND(COUNTIF($D$6:D288,D288)&gt;1,H288&lt;&gt;""), IF(H288=IFERROR(VLOOKUP(D288,$D5:H287,5,FALSE),0),"","ATENÇÃO: Serviços iguais não podem ter valores diferentes!"),"")</f>
        <v/>
      </c>
    </row>
    <row r="289" spans="1:10" x14ac:dyDescent="0.2">
      <c r="A289" s="1">
        <v>4600008105</v>
      </c>
      <c r="B289" s="1">
        <v>20</v>
      </c>
      <c r="C289" s="1">
        <v>820</v>
      </c>
      <c r="D289" s="1">
        <v>8234001550</v>
      </c>
      <c r="E289" s="1" t="s">
        <v>106</v>
      </c>
      <c r="F289" s="13">
        <v>25</v>
      </c>
      <c r="G289" s="1" t="s">
        <v>62</v>
      </c>
      <c r="I289" s="16">
        <f>F289*H289</f>
        <v>0</v>
      </c>
      <c r="J289" s="1" t="str">
        <f>IF(AND(COUNTIF($D$6:D289,D289)&gt;1,H289&lt;&gt;""), IF(H289=IFERROR(VLOOKUP(D289,$D5:H288,5,FALSE),0),"","ATENÇÃO: Serviços iguais não podem ter valores diferentes!"),"")</f>
        <v/>
      </c>
    </row>
    <row r="290" spans="1:10" x14ac:dyDescent="0.2">
      <c r="A290" s="1">
        <v>4600008105</v>
      </c>
      <c r="B290" s="1">
        <v>20</v>
      </c>
      <c r="C290" s="1">
        <v>830</v>
      </c>
      <c r="D290" s="1">
        <v>8268000001</v>
      </c>
      <c r="E290" s="1" t="s">
        <v>107</v>
      </c>
      <c r="F290" s="13">
        <v>125</v>
      </c>
      <c r="G290" s="1" t="s">
        <v>108</v>
      </c>
      <c r="I290" s="16">
        <f>F290*H290</f>
        <v>0</v>
      </c>
      <c r="J290" s="1" t="str">
        <f>IF(AND(COUNTIF($D$6:D290,D290)&gt;1,H290&lt;&gt;""), IF(H290=IFERROR(VLOOKUP(D290,$D5:H289,5,FALSE),0),"","ATENÇÃO: Serviços iguais não podem ter valores diferentes!"),"")</f>
        <v/>
      </c>
    </row>
    <row r="291" spans="1:10" x14ac:dyDescent="0.2">
      <c r="A291" s="1">
        <v>4600008105</v>
      </c>
      <c r="B291" s="1">
        <v>20</v>
      </c>
      <c r="C291" s="1">
        <v>840</v>
      </c>
      <c r="D291" s="1">
        <v>8340100004</v>
      </c>
      <c r="E291" s="1" t="s">
        <v>109</v>
      </c>
      <c r="F291" s="13">
        <v>6.25</v>
      </c>
      <c r="G291" s="1" t="s">
        <v>110</v>
      </c>
      <c r="I291" s="16">
        <f>F291*H291</f>
        <v>0</v>
      </c>
      <c r="J291" s="1" t="str">
        <f>IF(AND(COUNTIF($D$6:D291,D291)&gt;1,H291&lt;&gt;""), IF(H291=IFERROR(VLOOKUP(D291,$D5:H290,5,FALSE),0),"","ATENÇÃO: Serviços iguais não podem ter valores diferentes!"),"")</f>
        <v/>
      </c>
    </row>
    <row r="292" spans="1:10" x14ac:dyDescent="0.2">
      <c r="A292" s="1">
        <v>4600008105</v>
      </c>
      <c r="B292" s="1">
        <v>20</v>
      </c>
      <c r="C292" s="1">
        <v>850</v>
      </c>
      <c r="D292" s="1">
        <v>8340100005</v>
      </c>
      <c r="E292" s="1" t="s">
        <v>111</v>
      </c>
      <c r="F292" s="13">
        <v>1.5</v>
      </c>
      <c r="G292" s="1" t="s">
        <v>16</v>
      </c>
      <c r="I292" s="16">
        <f>F292*H292</f>
        <v>0</v>
      </c>
      <c r="J292" s="1" t="str">
        <f>IF(AND(COUNTIF($D$6:D292,D292)&gt;1,H292&lt;&gt;""), IF(H292=IFERROR(VLOOKUP(D292,$D5:H291,5,FALSE),0),"","ATENÇÃO: Serviços iguais não podem ter valores diferentes!"),"")</f>
        <v/>
      </c>
    </row>
    <row r="293" spans="1:10" x14ac:dyDescent="0.2">
      <c r="A293" s="1">
        <v>4600008105</v>
      </c>
      <c r="B293" s="1">
        <v>20</v>
      </c>
      <c r="C293" s="1">
        <v>860</v>
      </c>
      <c r="D293" s="1">
        <v>8049000010</v>
      </c>
      <c r="E293" s="1" t="s">
        <v>112</v>
      </c>
      <c r="F293" s="13">
        <v>125</v>
      </c>
      <c r="G293" s="1" t="s">
        <v>113</v>
      </c>
      <c r="I293" s="16">
        <f>F293*H293</f>
        <v>0</v>
      </c>
      <c r="J293" s="1" t="str">
        <f>IF(AND(COUNTIF($D$6:D293,D293)&gt;1,H293&lt;&gt;""), IF(H293=IFERROR(VLOOKUP(D293,$D5:H292,5,FALSE),0),"","ATENÇÃO: Serviços iguais não podem ter valores diferentes!"),"")</f>
        <v/>
      </c>
    </row>
    <row r="294" spans="1:10" x14ac:dyDescent="0.2">
      <c r="A294" s="1">
        <v>4600008105</v>
      </c>
      <c r="B294" s="1">
        <v>20</v>
      </c>
      <c r="C294" s="1">
        <v>870</v>
      </c>
      <c r="D294" s="1">
        <v>8048000001</v>
      </c>
      <c r="E294" s="1" t="s">
        <v>114</v>
      </c>
      <c r="F294" s="13">
        <v>225</v>
      </c>
      <c r="G294" s="1" t="s">
        <v>113</v>
      </c>
      <c r="I294" s="16">
        <f>F294*H294</f>
        <v>0</v>
      </c>
      <c r="J294" s="1" t="str">
        <f>IF(AND(COUNTIF($D$6:D294,D294)&gt;1,H294&lt;&gt;""), IF(H294=IFERROR(VLOOKUP(D294,$D5:H293,5,FALSE),0),"","ATENÇÃO: Serviços iguais não podem ter valores diferentes!"),"")</f>
        <v/>
      </c>
    </row>
    <row r="295" spans="1:10" x14ac:dyDescent="0.2">
      <c r="A295" s="1">
        <v>4600008105</v>
      </c>
      <c r="B295" s="1">
        <v>20</v>
      </c>
      <c r="C295" s="1">
        <v>880</v>
      </c>
      <c r="D295" s="1">
        <v>8340100016</v>
      </c>
      <c r="E295" s="1" t="s">
        <v>115</v>
      </c>
      <c r="F295" s="13">
        <v>6.25</v>
      </c>
      <c r="G295" s="1" t="s">
        <v>50</v>
      </c>
      <c r="I295" s="16">
        <f>F295*H295</f>
        <v>0</v>
      </c>
      <c r="J295" s="1" t="str">
        <f>IF(AND(COUNTIF($D$6:D295,D295)&gt;1,H295&lt;&gt;""), IF(H295=IFERROR(VLOOKUP(D295,$D5:H294,5,FALSE),0),"","ATENÇÃO: Serviços iguais não podem ter valores diferentes!"),"")</f>
        <v/>
      </c>
    </row>
    <row r="296" spans="1:10" x14ac:dyDescent="0.2">
      <c r="A296" s="1">
        <v>4600008105</v>
      </c>
      <c r="B296" s="1">
        <v>20</v>
      </c>
      <c r="C296" s="1">
        <v>890</v>
      </c>
      <c r="D296" s="1">
        <v>8340100002</v>
      </c>
      <c r="E296" s="1" t="s">
        <v>116</v>
      </c>
      <c r="F296" s="13">
        <v>0.75</v>
      </c>
      <c r="G296" s="1" t="s">
        <v>18</v>
      </c>
      <c r="I296" s="16">
        <f>F296*H296</f>
        <v>0</v>
      </c>
      <c r="J296" s="1" t="str">
        <f>IF(AND(COUNTIF($D$6:D296,D296)&gt;1,H296&lt;&gt;""), IF(H296=IFERROR(VLOOKUP(D296,$D5:H295,5,FALSE),0),"","ATENÇÃO: Serviços iguais não podem ter valores diferentes!"),"")</f>
        <v/>
      </c>
    </row>
    <row r="297" spans="1:10" x14ac:dyDescent="0.2">
      <c r="A297" s="1">
        <v>4600008105</v>
      </c>
      <c r="B297" s="1">
        <v>20</v>
      </c>
      <c r="C297" s="1">
        <v>900</v>
      </c>
      <c r="D297" s="1">
        <v>8150100160</v>
      </c>
      <c r="E297" s="1" t="s">
        <v>117</v>
      </c>
      <c r="F297" s="13">
        <v>2</v>
      </c>
      <c r="G297" s="1" t="s">
        <v>18</v>
      </c>
      <c r="I297" s="16">
        <f>F297*H297</f>
        <v>0</v>
      </c>
      <c r="J297" s="1" t="str">
        <f>IF(AND(COUNTIF($D$6:D297,D297)&gt;1,H297&lt;&gt;""), IF(H297=IFERROR(VLOOKUP(D297,$D5:H296,5,FALSE),0),"","ATENÇÃO: Serviços iguais não podem ter valores diferentes!"),"")</f>
        <v/>
      </c>
    </row>
    <row r="298" spans="1:10" x14ac:dyDescent="0.2">
      <c r="A298" s="1">
        <v>4600008105</v>
      </c>
      <c r="B298" s="1">
        <v>20</v>
      </c>
      <c r="C298" s="1">
        <v>910</v>
      </c>
      <c r="D298" s="1">
        <v>8070100080</v>
      </c>
      <c r="E298" s="1" t="s">
        <v>118</v>
      </c>
      <c r="F298" s="13">
        <v>7.5</v>
      </c>
      <c r="G298" s="1" t="s">
        <v>62</v>
      </c>
      <c r="I298" s="16">
        <f>F298*H298</f>
        <v>0</v>
      </c>
      <c r="J298" s="1" t="str">
        <f>IF(AND(COUNTIF($D$6:D298,D298)&gt;1,H298&lt;&gt;""), IF(H298=IFERROR(VLOOKUP(D298,$D5:H297,5,FALSE),0),"","ATENÇÃO: Serviços iguais não podem ter valores diferentes!"),"")</f>
        <v/>
      </c>
    </row>
    <row r="299" spans="1:10" x14ac:dyDescent="0.2">
      <c r="A299" s="1">
        <v>4600008105</v>
      </c>
      <c r="B299" s="1">
        <v>20</v>
      </c>
      <c r="C299" s="1">
        <v>920</v>
      </c>
      <c r="D299" s="1">
        <v>8210100370</v>
      </c>
      <c r="E299" s="1" t="s">
        <v>119</v>
      </c>
      <c r="F299" s="13">
        <v>118.75</v>
      </c>
      <c r="G299" s="1" t="s">
        <v>66</v>
      </c>
      <c r="I299" s="16">
        <f>F299*H299</f>
        <v>0</v>
      </c>
      <c r="J299" s="1" t="str">
        <f>IF(AND(COUNTIF($D$6:D299,D299)&gt;1,H299&lt;&gt;""), IF(H299=IFERROR(VLOOKUP(D299,$D5:H298,5,FALSE),0),"","ATENÇÃO: Serviços iguais não podem ter valores diferentes!"),"")</f>
        <v/>
      </c>
    </row>
    <row r="300" spans="1:10" x14ac:dyDescent="0.2">
      <c r="A300" s="1">
        <v>4600008105</v>
      </c>
      <c r="B300" s="1">
        <v>20</v>
      </c>
      <c r="C300" s="1">
        <v>930</v>
      </c>
      <c r="D300" s="1">
        <v>8210100380</v>
      </c>
      <c r="E300" s="1" t="s">
        <v>120</v>
      </c>
      <c r="F300" s="13">
        <v>43.75</v>
      </c>
      <c r="G300" s="1" t="s">
        <v>66</v>
      </c>
      <c r="I300" s="16">
        <f>F300*H300</f>
        <v>0</v>
      </c>
      <c r="J300" s="1" t="str">
        <f>IF(AND(COUNTIF($D$6:D300,D300)&gt;1,H300&lt;&gt;""), IF(H300=IFERROR(VLOOKUP(D300,$D5:H299,5,FALSE),0),"","ATENÇÃO: Serviços iguais não podem ter valores diferentes!"),"")</f>
        <v/>
      </c>
    </row>
    <row r="301" spans="1:10" x14ac:dyDescent="0.2">
      <c r="A301" s="1">
        <v>4600008105</v>
      </c>
      <c r="B301" s="1">
        <v>20</v>
      </c>
      <c r="C301" s="1">
        <v>940</v>
      </c>
      <c r="D301" s="1">
        <v>8180100010</v>
      </c>
      <c r="E301" s="1" t="s">
        <v>121</v>
      </c>
      <c r="F301" s="13">
        <v>500</v>
      </c>
      <c r="G301" s="1" t="s">
        <v>46</v>
      </c>
      <c r="I301" s="16">
        <f>F301*H301</f>
        <v>0</v>
      </c>
      <c r="J301" s="1" t="str">
        <f>IF(AND(COUNTIF($D$6:D301,D301)&gt;1,H301&lt;&gt;""), IF(H301=IFERROR(VLOOKUP(D301,$D5:H300,5,FALSE),0),"","ATENÇÃO: Serviços iguais não podem ter valores diferentes!"),"")</f>
        <v/>
      </c>
    </row>
    <row r="302" spans="1:10" x14ac:dyDescent="0.2">
      <c r="A302" s="1">
        <v>4600008105</v>
      </c>
      <c r="B302" s="1">
        <v>20</v>
      </c>
      <c r="C302" s="1">
        <v>950</v>
      </c>
      <c r="D302" s="1">
        <v>8180100040</v>
      </c>
      <c r="E302" s="1" t="s">
        <v>122</v>
      </c>
      <c r="F302" s="13">
        <v>250</v>
      </c>
      <c r="G302" s="1" t="s">
        <v>46</v>
      </c>
      <c r="I302" s="16">
        <f>F302*H302</f>
        <v>0</v>
      </c>
      <c r="J302" s="1" t="str">
        <f>IF(AND(COUNTIF($D$6:D302,D302)&gt;1,H302&lt;&gt;""), IF(H302=IFERROR(VLOOKUP(D302,$D5:H301,5,FALSE),0),"","ATENÇÃO: Serviços iguais não podem ter valores diferentes!"),"")</f>
        <v/>
      </c>
    </row>
    <row r="303" spans="1:10" x14ac:dyDescent="0.2">
      <c r="A303" s="1">
        <v>4600008105</v>
      </c>
      <c r="B303" s="1">
        <v>20</v>
      </c>
      <c r="C303" s="1">
        <v>960</v>
      </c>
      <c r="D303" s="1">
        <v>8236000180</v>
      </c>
      <c r="E303" s="1" t="s">
        <v>123</v>
      </c>
      <c r="F303" s="13">
        <v>5</v>
      </c>
      <c r="G303" s="1" t="s">
        <v>124</v>
      </c>
      <c r="I303" s="16">
        <f>F303*H303</f>
        <v>0</v>
      </c>
      <c r="J303" s="1" t="str">
        <f>IF(AND(COUNTIF($D$6:D303,D303)&gt;1,H303&lt;&gt;""), IF(H303=IFERROR(VLOOKUP(D303,$D5:H302,5,FALSE),0),"","ATENÇÃO: Serviços iguais não podem ter valores diferentes!"),"")</f>
        <v/>
      </c>
    </row>
    <row r="304" spans="1:10" x14ac:dyDescent="0.2">
      <c r="A304" s="1">
        <v>4600008105</v>
      </c>
      <c r="B304" s="1">
        <v>20</v>
      </c>
      <c r="C304" s="1">
        <v>970</v>
      </c>
      <c r="D304" s="1">
        <v>8236000190</v>
      </c>
      <c r="E304" s="1" t="s">
        <v>125</v>
      </c>
      <c r="F304" s="13">
        <v>5</v>
      </c>
      <c r="G304" s="1" t="s">
        <v>124</v>
      </c>
      <c r="I304" s="16">
        <f>F304*H304</f>
        <v>0</v>
      </c>
      <c r="J304" s="1" t="str">
        <f>IF(AND(COUNTIF($D$6:D304,D304)&gt;1,H304&lt;&gt;""), IF(H304=IFERROR(VLOOKUP(D304,$D5:H303,5,FALSE),0),"","ATENÇÃO: Serviços iguais não podem ter valores diferentes!"),"")</f>
        <v/>
      </c>
    </row>
    <row r="305" spans="1:10" x14ac:dyDescent="0.2">
      <c r="A305" s="1">
        <v>4600008105</v>
      </c>
      <c r="B305" s="1">
        <v>20</v>
      </c>
      <c r="C305" s="1">
        <v>980</v>
      </c>
      <c r="D305" s="1">
        <v>8236000200</v>
      </c>
      <c r="E305" s="1" t="s">
        <v>126</v>
      </c>
      <c r="F305" s="13">
        <v>6</v>
      </c>
      <c r="G305" s="1" t="s">
        <v>16</v>
      </c>
      <c r="I305" s="16">
        <f>F305*H305</f>
        <v>0</v>
      </c>
      <c r="J305" s="1" t="str">
        <f>IF(AND(COUNTIF($D$6:D305,D305)&gt;1,H305&lt;&gt;""), IF(H305=IFERROR(VLOOKUP(D305,$D5:H304,5,FALSE),0),"","ATENÇÃO: Serviços iguais não podem ter valores diferentes!"),"")</f>
        <v/>
      </c>
    </row>
    <row r="306" spans="1:10" x14ac:dyDescent="0.2">
      <c r="A306" s="1">
        <v>4600008105</v>
      </c>
      <c r="B306" s="1">
        <v>20</v>
      </c>
      <c r="C306" s="1">
        <v>990</v>
      </c>
      <c r="D306" s="1">
        <v>8340100001</v>
      </c>
      <c r="E306" s="1" t="s">
        <v>127</v>
      </c>
      <c r="F306" s="13">
        <v>13.75</v>
      </c>
      <c r="G306" s="1" t="s">
        <v>64</v>
      </c>
      <c r="I306" s="16">
        <f>F306*H306</f>
        <v>0</v>
      </c>
      <c r="J306" s="1" t="str">
        <f>IF(AND(COUNTIF($D$6:D306,D306)&gt;1,H306&lt;&gt;""), IF(H306=IFERROR(VLOOKUP(D306,$D5:H305,5,FALSE),0),"","ATENÇÃO: Serviços iguais não podem ter valores diferentes!"),"")</f>
        <v/>
      </c>
    </row>
    <row r="307" spans="1:10" x14ac:dyDescent="0.2">
      <c r="A307" s="1">
        <v>4600008105</v>
      </c>
      <c r="B307" s="1">
        <v>20</v>
      </c>
      <c r="C307" s="1">
        <v>1000</v>
      </c>
      <c r="D307" s="1">
        <v>8118000004</v>
      </c>
      <c r="E307" s="1" t="s">
        <v>128</v>
      </c>
      <c r="F307" s="13">
        <v>25</v>
      </c>
      <c r="G307" s="1" t="s">
        <v>62</v>
      </c>
      <c r="I307" s="16">
        <f>F307*H307</f>
        <v>0</v>
      </c>
      <c r="J307" s="1" t="str">
        <f>IF(AND(COUNTIF($D$6:D307,D307)&gt;1,H307&lt;&gt;""), IF(H307=IFERROR(VLOOKUP(D307,$D5:H306,5,FALSE),0),"","ATENÇÃO: Serviços iguais não podem ter valores diferentes!"),"")</f>
        <v/>
      </c>
    </row>
    <row r="308" spans="1:10" x14ac:dyDescent="0.2">
      <c r="A308" s="1">
        <v>4600008105</v>
      </c>
      <c r="B308" s="1">
        <v>20</v>
      </c>
      <c r="C308" s="1">
        <v>1010</v>
      </c>
      <c r="D308" s="1">
        <v>8230100100</v>
      </c>
      <c r="E308" s="1" t="s">
        <v>129</v>
      </c>
      <c r="F308" s="13">
        <v>2.5</v>
      </c>
      <c r="G308" s="1" t="s">
        <v>53</v>
      </c>
      <c r="I308" s="16">
        <f>F308*H308</f>
        <v>0</v>
      </c>
      <c r="J308" s="1" t="str">
        <f>IF(AND(COUNTIF($D$6:D308,D308)&gt;1,H308&lt;&gt;""), IF(H308=IFERROR(VLOOKUP(D308,$D5:H307,5,FALSE),0),"","ATENÇÃO: Serviços iguais não podem ter valores diferentes!"),"")</f>
        <v/>
      </c>
    </row>
    <row r="309" spans="1:10" x14ac:dyDescent="0.2">
      <c r="A309" s="1">
        <v>4600008105</v>
      </c>
      <c r="B309" s="1">
        <v>20</v>
      </c>
      <c r="C309" s="1">
        <v>1020</v>
      </c>
      <c r="D309" s="1">
        <v>8230100160</v>
      </c>
      <c r="E309" s="1" t="s">
        <v>130</v>
      </c>
      <c r="F309" s="13">
        <v>5</v>
      </c>
      <c r="G309" s="1" t="s">
        <v>53</v>
      </c>
      <c r="I309" s="16">
        <f>F309*H309</f>
        <v>0</v>
      </c>
      <c r="J309" s="1" t="str">
        <f>IF(AND(COUNTIF($D$6:D309,D309)&gt;1,H309&lt;&gt;""), IF(H309=IFERROR(VLOOKUP(D309,$D5:H308,5,FALSE),0),"","ATENÇÃO: Serviços iguais não podem ter valores diferentes!"),"")</f>
        <v/>
      </c>
    </row>
    <row r="310" spans="1:10" x14ac:dyDescent="0.2">
      <c r="A310" s="1">
        <v>4600008105</v>
      </c>
      <c r="B310" s="1">
        <v>20</v>
      </c>
      <c r="C310" s="1">
        <v>1030</v>
      </c>
      <c r="D310" s="1">
        <v>8100100470</v>
      </c>
      <c r="E310" s="1" t="s">
        <v>131</v>
      </c>
      <c r="F310" s="13">
        <v>40</v>
      </c>
      <c r="G310" s="1" t="s">
        <v>62</v>
      </c>
      <c r="I310" s="16">
        <f>F310*H310</f>
        <v>0</v>
      </c>
      <c r="J310" s="1" t="str">
        <f>IF(AND(COUNTIF($D$6:D310,D310)&gt;1,H310&lt;&gt;""), IF(H310=IFERROR(VLOOKUP(D310,$D5:H309,5,FALSE),0),"","ATENÇÃO: Serviços iguais não podem ter valores diferentes!"),"")</f>
        <v/>
      </c>
    </row>
    <row r="311" spans="1:10" x14ac:dyDescent="0.2">
      <c r="A311" s="1">
        <v>4600008105</v>
      </c>
      <c r="B311" s="1">
        <v>20</v>
      </c>
      <c r="C311" s="1">
        <v>1040</v>
      </c>
      <c r="D311" s="1">
        <v>8038000001</v>
      </c>
      <c r="E311" s="1" t="s">
        <v>132</v>
      </c>
      <c r="F311" s="13">
        <v>11.25</v>
      </c>
      <c r="G311" s="1" t="s">
        <v>18</v>
      </c>
      <c r="I311" s="16">
        <f>F311*H311</f>
        <v>0</v>
      </c>
      <c r="J311" s="1" t="str">
        <f>IF(AND(COUNTIF($D$6:D311,D311)&gt;1,H311&lt;&gt;""), IF(H311=IFERROR(VLOOKUP(D311,$D5:H310,5,FALSE),0),"","ATENÇÃO: Serviços iguais não podem ter valores diferentes!"),"")</f>
        <v/>
      </c>
    </row>
    <row r="312" spans="1:10" x14ac:dyDescent="0.2">
      <c r="A312" s="1">
        <v>4600008105</v>
      </c>
      <c r="B312" s="1">
        <v>20</v>
      </c>
      <c r="C312" s="1">
        <v>1050</v>
      </c>
      <c r="D312" s="1">
        <v>8010100220</v>
      </c>
      <c r="E312" s="1" t="s">
        <v>133</v>
      </c>
      <c r="F312" s="13">
        <v>1.25</v>
      </c>
      <c r="G312" s="1" t="s">
        <v>16</v>
      </c>
      <c r="I312" s="16">
        <f>F312*H312</f>
        <v>0</v>
      </c>
      <c r="J312" s="1" t="str">
        <f>IF(AND(COUNTIF($D$6:D312,D312)&gt;1,H312&lt;&gt;""), IF(H312=IFERROR(VLOOKUP(D312,$D5:H311,5,FALSE),0),"","ATENÇÃO: Serviços iguais não podem ter valores diferentes!"),"")</f>
        <v/>
      </c>
    </row>
    <row r="313" spans="1:10" x14ac:dyDescent="0.2">
      <c r="A313" s="1">
        <v>4600008105</v>
      </c>
      <c r="B313" s="1">
        <v>20</v>
      </c>
      <c r="C313" s="1">
        <v>1060</v>
      </c>
      <c r="D313" s="1">
        <v>8010100340</v>
      </c>
      <c r="E313" s="1" t="s">
        <v>134</v>
      </c>
      <c r="F313" s="13">
        <v>1.25</v>
      </c>
      <c r="G313" s="1" t="s">
        <v>18</v>
      </c>
      <c r="I313" s="16">
        <f>F313*H313</f>
        <v>0</v>
      </c>
      <c r="J313" s="1" t="str">
        <f>IF(AND(COUNTIF($D$6:D313,D313)&gt;1,H313&lt;&gt;""), IF(H313=IFERROR(VLOOKUP(D313,$D5:H312,5,FALSE),0),"","ATENÇÃO: Serviços iguais não podem ter valores diferentes!"),"")</f>
        <v/>
      </c>
    </row>
    <row r="314" spans="1:10" x14ac:dyDescent="0.2">
      <c r="A314" s="1">
        <v>4600008105</v>
      </c>
      <c r="B314" s="1">
        <v>20</v>
      </c>
      <c r="C314" s="1">
        <v>1070</v>
      </c>
      <c r="D314" s="1">
        <v>8160100390</v>
      </c>
      <c r="E314" s="1" t="s">
        <v>135</v>
      </c>
      <c r="F314" s="13">
        <v>6.25</v>
      </c>
      <c r="G314" s="1" t="s">
        <v>62</v>
      </c>
      <c r="I314" s="16">
        <f>F314*H314</f>
        <v>0</v>
      </c>
      <c r="J314" s="1" t="str">
        <f>IF(AND(COUNTIF($D$6:D314,D314)&gt;1,H314&lt;&gt;""), IF(H314=IFERROR(VLOOKUP(D314,$D5:H313,5,FALSE),0),"","ATENÇÃO: Serviços iguais não podem ter valores diferentes!"),"")</f>
        <v/>
      </c>
    </row>
    <row r="315" spans="1:10" x14ac:dyDescent="0.2">
      <c r="A315" s="1">
        <v>4600008105</v>
      </c>
      <c r="B315" s="1">
        <v>20</v>
      </c>
      <c r="C315" s="1">
        <v>1080</v>
      </c>
      <c r="D315" s="1">
        <v>8160100180</v>
      </c>
      <c r="E315" s="1" t="s">
        <v>136</v>
      </c>
      <c r="F315" s="13">
        <v>0.5</v>
      </c>
      <c r="G315" s="1" t="s">
        <v>53</v>
      </c>
      <c r="I315" s="16">
        <f>F315*H315</f>
        <v>0</v>
      </c>
      <c r="J315" s="1" t="str">
        <f>IF(AND(COUNTIF($D$6:D315,D315)&gt;1,H315&lt;&gt;""), IF(H315=IFERROR(VLOOKUP(D315,$D5:H314,5,FALSE),0),"","ATENÇÃO: Serviços iguais não podem ter valores diferentes!"),"")</f>
        <v/>
      </c>
    </row>
    <row r="316" spans="1:10" x14ac:dyDescent="0.2">
      <c r="A316" s="1">
        <v>4600008105</v>
      </c>
      <c r="B316" s="1">
        <v>20</v>
      </c>
      <c r="C316" s="1">
        <v>1090</v>
      </c>
      <c r="D316" s="1">
        <v>8100100100</v>
      </c>
      <c r="E316" s="1" t="s">
        <v>137</v>
      </c>
      <c r="F316" s="13">
        <v>2.5</v>
      </c>
      <c r="G316" s="1" t="s">
        <v>62</v>
      </c>
      <c r="I316" s="16">
        <f>F316*H316</f>
        <v>0</v>
      </c>
      <c r="J316" s="1" t="str">
        <f>IF(AND(COUNTIF($D$6:D316,D316)&gt;1,H316&lt;&gt;""), IF(H316=IFERROR(VLOOKUP(D316,$D5:H315,5,FALSE),0),"","ATENÇÃO: Serviços iguais não podem ter valores diferentes!"),"")</f>
        <v/>
      </c>
    </row>
    <row r="317" spans="1:10" x14ac:dyDescent="0.2">
      <c r="A317" s="1">
        <v>4600008105</v>
      </c>
      <c r="B317" s="1">
        <v>20</v>
      </c>
      <c r="C317" s="1">
        <v>1100</v>
      </c>
      <c r="D317" s="1">
        <v>8100100420</v>
      </c>
      <c r="E317" s="1" t="s">
        <v>138</v>
      </c>
      <c r="F317" s="13">
        <v>15</v>
      </c>
      <c r="G317" s="1" t="s">
        <v>62</v>
      </c>
      <c r="I317" s="16">
        <f>F317*H317</f>
        <v>0</v>
      </c>
      <c r="J317" s="1" t="str">
        <f>IF(AND(COUNTIF($D$6:D317,D317)&gt;1,H317&lt;&gt;""), IF(H317=IFERROR(VLOOKUP(D317,$D5:H316,5,FALSE),0),"","ATENÇÃO: Serviços iguais não podem ter valores diferentes!"),"")</f>
        <v/>
      </c>
    </row>
    <row r="318" spans="1:10" x14ac:dyDescent="0.2">
      <c r="A318" s="1">
        <v>4600008105</v>
      </c>
      <c r="B318" s="1">
        <v>20</v>
      </c>
      <c r="C318" s="1">
        <v>1110</v>
      </c>
      <c r="D318" s="1">
        <v>8120100080</v>
      </c>
      <c r="E318" s="1" t="s">
        <v>139</v>
      </c>
      <c r="F318" s="13">
        <v>3.75</v>
      </c>
      <c r="G318" s="1" t="s">
        <v>62</v>
      </c>
      <c r="I318" s="16">
        <f>F318*H318</f>
        <v>0</v>
      </c>
      <c r="J318" s="1" t="str">
        <f>IF(AND(COUNTIF($D$6:D318,D318)&gt;1,H318&lt;&gt;""), IF(H318=IFERROR(VLOOKUP(D318,$D5:H317,5,FALSE),0),"","ATENÇÃO: Serviços iguais não podem ter valores diferentes!"),"")</f>
        <v/>
      </c>
    </row>
    <row r="319" spans="1:10" x14ac:dyDescent="0.2">
      <c r="A319" s="1">
        <v>4600008105</v>
      </c>
      <c r="B319" s="1">
        <v>20</v>
      </c>
      <c r="C319" s="1">
        <v>1120</v>
      </c>
      <c r="D319" s="1">
        <v>8234001590</v>
      </c>
      <c r="E319" s="1" t="s">
        <v>140</v>
      </c>
      <c r="F319" s="13">
        <v>1.25</v>
      </c>
      <c r="G319" s="1" t="s">
        <v>18</v>
      </c>
      <c r="I319" s="16">
        <f>F319*H319</f>
        <v>0</v>
      </c>
      <c r="J319" s="1" t="str">
        <f>IF(AND(COUNTIF($D$6:D319,D319)&gt;1,H319&lt;&gt;""), IF(H319=IFERROR(VLOOKUP(D319,$D5:H318,5,FALSE),0),"","ATENÇÃO: Serviços iguais não podem ter valores diferentes!"),"")</f>
        <v/>
      </c>
    </row>
    <row r="320" spans="1:10" x14ac:dyDescent="0.2">
      <c r="A320" s="1">
        <v>4600008105</v>
      </c>
      <c r="B320" s="1">
        <v>20</v>
      </c>
      <c r="C320" s="1">
        <v>1130</v>
      </c>
      <c r="D320" s="1">
        <v>8030100280</v>
      </c>
      <c r="E320" s="1" t="s">
        <v>141</v>
      </c>
      <c r="F320" s="13">
        <v>250</v>
      </c>
      <c r="G320" s="1" t="s">
        <v>62</v>
      </c>
      <c r="I320" s="16">
        <f>F320*H320</f>
        <v>0</v>
      </c>
      <c r="J320" s="1" t="str">
        <f>IF(AND(COUNTIF($D$6:D320,D320)&gt;1,H320&lt;&gt;""), IF(H320=IFERROR(VLOOKUP(D320,$D5:H319,5,FALSE),0),"","ATENÇÃO: Serviços iguais não podem ter valores diferentes!"),"")</f>
        <v/>
      </c>
    </row>
    <row r="321" spans="1:10" x14ac:dyDescent="0.2">
      <c r="A321" s="1">
        <v>4600008105</v>
      </c>
      <c r="B321" s="1">
        <v>20</v>
      </c>
      <c r="C321" s="1">
        <v>1140</v>
      </c>
      <c r="D321" s="1">
        <v>8030100291</v>
      </c>
      <c r="E321" s="1" t="s">
        <v>142</v>
      </c>
      <c r="F321" s="13">
        <v>250</v>
      </c>
      <c r="G321" s="1" t="s">
        <v>62</v>
      </c>
      <c r="I321" s="16">
        <f>F321*H321</f>
        <v>0</v>
      </c>
      <c r="J321" s="1" t="str">
        <f>IF(AND(COUNTIF($D$6:D321,D321)&gt;1,H321&lt;&gt;""), IF(H321=IFERROR(VLOOKUP(D321,$D5:H320,5,FALSE),0),"","ATENÇÃO: Serviços iguais não podem ter valores diferentes!"),"")</f>
        <v/>
      </c>
    </row>
    <row r="322" spans="1:10" x14ac:dyDescent="0.2">
      <c r="A322" s="1">
        <v>4600008105</v>
      </c>
      <c r="B322" s="1">
        <v>20</v>
      </c>
      <c r="C322" s="1">
        <v>1150</v>
      </c>
      <c r="D322" s="1">
        <v>8030100550</v>
      </c>
      <c r="E322" s="1" t="s">
        <v>143</v>
      </c>
      <c r="F322" s="13">
        <v>5</v>
      </c>
      <c r="G322" s="1" t="s">
        <v>53</v>
      </c>
      <c r="I322" s="16">
        <f>F322*H322</f>
        <v>0</v>
      </c>
      <c r="J322" s="1" t="str">
        <f>IF(AND(COUNTIF($D$6:D322,D322)&gt;1,H322&lt;&gt;""), IF(H322=IFERROR(VLOOKUP(D322,$D5:H321,5,FALSE),0),"","ATENÇÃO: Serviços iguais não podem ter valores diferentes!"),"")</f>
        <v/>
      </c>
    </row>
    <row r="323" spans="1:10" x14ac:dyDescent="0.2">
      <c r="A323" s="1">
        <v>4600008105</v>
      </c>
      <c r="B323" s="1">
        <v>20</v>
      </c>
      <c r="C323" s="1">
        <v>1160</v>
      </c>
      <c r="D323" s="1">
        <v>8030100870</v>
      </c>
      <c r="E323" s="1" t="s">
        <v>144</v>
      </c>
      <c r="F323" s="13">
        <v>20</v>
      </c>
      <c r="G323" s="1" t="s">
        <v>53</v>
      </c>
      <c r="I323" s="16">
        <f>F323*H323</f>
        <v>0</v>
      </c>
      <c r="J323" s="1" t="str">
        <f>IF(AND(COUNTIF($D$6:D323,D323)&gt;1,H323&lt;&gt;""), IF(H323=IFERROR(VLOOKUP(D323,$D5:H322,5,FALSE),0),"","ATENÇÃO: Serviços iguais não podem ter valores diferentes!"),"")</f>
        <v/>
      </c>
    </row>
    <row r="324" spans="1:10" x14ac:dyDescent="0.2">
      <c r="A324" s="1">
        <v>4600008105</v>
      </c>
      <c r="B324" s="1">
        <v>20</v>
      </c>
      <c r="C324" s="1">
        <v>1170</v>
      </c>
      <c r="D324" s="1">
        <v>8040100410</v>
      </c>
      <c r="E324" s="1" t="s">
        <v>145</v>
      </c>
      <c r="F324" s="13">
        <v>25</v>
      </c>
      <c r="G324" s="1" t="s">
        <v>53</v>
      </c>
      <c r="I324" s="16">
        <f>F324*H324</f>
        <v>0</v>
      </c>
      <c r="J324" s="1" t="str">
        <f>IF(AND(COUNTIF($D$6:D324,D324)&gt;1,H324&lt;&gt;""), IF(H324=IFERROR(VLOOKUP(D324,$D5:H323,5,FALSE),0),"","ATENÇÃO: Serviços iguais não podem ter valores diferentes!"),"")</f>
        <v/>
      </c>
    </row>
    <row r="325" spans="1:10" x14ac:dyDescent="0.2">
      <c r="A325" s="1">
        <v>4600008105</v>
      </c>
      <c r="B325" s="1">
        <v>20</v>
      </c>
      <c r="C325" s="1">
        <v>1180</v>
      </c>
      <c r="D325" s="1">
        <v>8070100290</v>
      </c>
      <c r="E325" s="1" t="s">
        <v>146</v>
      </c>
      <c r="F325" s="13">
        <v>4.5</v>
      </c>
      <c r="G325" s="1" t="s">
        <v>53</v>
      </c>
      <c r="I325" s="16">
        <f>F325*H325</f>
        <v>0</v>
      </c>
      <c r="J325" s="1" t="str">
        <f>IF(AND(COUNTIF($D$6:D325,D325)&gt;1,H325&lt;&gt;""), IF(H325=IFERROR(VLOOKUP(D325,$D5:H324,5,FALSE),0),"","ATENÇÃO: Serviços iguais não podem ter valores diferentes!"),"")</f>
        <v/>
      </c>
    </row>
    <row r="326" spans="1:10" x14ac:dyDescent="0.2">
      <c r="A326" s="1">
        <v>4600008105</v>
      </c>
      <c r="B326" s="1">
        <v>20</v>
      </c>
      <c r="C326" s="1">
        <v>1190</v>
      </c>
      <c r="D326" s="1">
        <v>8090100170</v>
      </c>
      <c r="E326" s="1" t="s">
        <v>147</v>
      </c>
      <c r="F326" s="13">
        <v>2.5</v>
      </c>
      <c r="G326" s="1" t="s">
        <v>62</v>
      </c>
      <c r="I326" s="16">
        <f>F326*H326</f>
        <v>0</v>
      </c>
      <c r="J326" s="1" t="str">
        <f>IF(AND(COUNTIF($D$6:D326,D326)&gt;1,H326&lt;&gt;""), IF(H326=IFERROR(VLOOKUP(D326,$D5:H325,5,FALSE),0),"","ATENÇÃO: Serviços iguais não podem ter valores diferentes!"),"")</f>
        <v/>
      </c>
    </row>
    <row r="327" spans="1:10" x14ac:dyDescent="0.2">
      <c r="A327" s="1">
        <v>4600008105</v>
      </c>
      <c r="B327" s="1">
        <v>20</v>
      </c>
      <c r="C327" s="1">
        <v>1200</v>
      </c>
      <c r="D327" s="1">
        <v>8090100200</v>
      </c>
      <c r="E327" s="1" t="s">
        <v>148</v>
      </c>
      <c r="F327" s="13">
        <v>10</v>
      </c>
      <c r="G327" s="1" t="s">
        <v>66</v>
      </c>
      <c r="I327" s="16">
        <f>F327*H327</f>
        <v>0</v>
      </c>
      <c r="J327" s="1" t="str">
        <f>IF(AND(COUNTIF($D$6:D327,D327)&gt;1,H327&lt;&gt;""), IF(H327=IFERROR(VLOOKUP(D327,$D5:H326,5,FALSE),0),"","ATENÇÃO: Serviços iguais não podem ter valores diferentes!"),"")</f>
        <v/>
      </c>
    </row>
    <row r="328" spans="1:10" x14ac:dyDescent="0.2">
      <c r="A328" s="1">
        <v>4600008105</v>
      </c>
      <c r="B328" s="1">
        <v>20</v>
      </c>
      <c r="C328" s="1">
        <v>1210</v>
      </c>
      <c r="D328" s="1">
        <v>8090100230</v>
      </c>
      <c r="E328" s="1" t="s">
        <v>149</v>
      </c>
      <c r="F328" s="13">
        <v>2.5</v>
      </c>
      <c r="G328" s="1" t="s">
        <v>66</v>
      </c>
      <c r="I328" s="16">
        <f>F328*H328</f>
        <v>0</v>
      </c>
      <c r="J328" s="1" t="str">
        <f>IF(AND(COUNTIF($D$6:D328,D328)&gt;1,H328&lt;&gt;""), IF(H328=IFERROR(VLOOKUP(D328,$D5:H327,5,FALSE),0),"","ATENÇÃO: Serviços iguais não podem ter valores diferentes!"),"")</f>
        <v/>
      </c>
    </row>
    <row r="329" spans="1:10" x14ac:dyDescent="0.2">
      <c r="A329" s="1">
        <v>4600008105</v>
      </c>
      <c r="B329" s="1">
        <v>20</v>
      </c>
      <c r="C329" s="1">
        <v>1220</v>
      </c>
      <c r="D329" s="1">
        <v>8090100260</v>
      </c>
      <c r="E329" s="1" t="s">
        <v>150</v>
      </c>
      <c r="F329" s="13">
        <v>12.5</v>
      </c>
      <c r="G329" s="1" t="s">
        <v>62</v>
      </c>
      <c r="I329" s="16">
        <f>F329*H329</f>
        <v>0</v>
      </c>
      <c r="J329" s="1" t="str">
        <f>IF(AND(COUNTIF($D$6:D329,D329)&gt;1,H329&lt;&gt;""), IF(H329=IFERROR(VLOOKUP(D329,$D5:H328,5,FALSE),0),"","ATENÇÃO: Serviços iguais não podem ter valores diferentes!"),"")</f>
        <v/>
      </c>
    </row>
    <row r="330" spans="1:10" x14ac:dyDescent="0.2">
      <c r="A330" s="1">
        <v>4600008105</v>
      </c>
      <c r="B330" s="1">
        <v>20</v>
      </c>
      <c r="C330" s="1">
        <v>1230</v>
      </c>
      <c r="D330" s="1">
        <v>8090100280</v>
      </c>
      <c r="E330" s="1" t="s">
        <v>151</v>
      </c>
      <c r="F330" s="13">
        <v>2.5</v>
      </c>
      <c r="G330" s="1" t="s">
        <v>62</v>
      </c>
      <c r="I330" s="16">
        <f>F330*H330</f>
        <v>0</v>
      </c>
      <c r="J330" s="1" t="str">
        <f>IF(AND(COUNTIF($D$6:D330,D330)&gt;1,H330&lt;&gt;""), IF(H330=IFERROR(VLOOKUP(D330,$D5:H329,5,FALSE),0),"","ATENÇÃO: Serviços iguais não podem ter valores diferentes!"),"")</f>
        <v/>
      </c>
    </row>
    <row r="331" spans="1:10" x14ac:dyDescent="0.2">
      <c r="A331" s="1">
        <v>4600008105</v>
      </c>
      <c r="B331" s="1">
        <v>20</v>
      </c>
      <c r="C331" s="1">
        <v>1240</v>
      </c>
      <c r="D331" s="1">
        <v>8090100290</v>
      </c>
      <c r="E331" s="1" t="s">
        <v>152</v>
      </c>
      <c r="F331" s="13">
        <v>2.5</v>
      </c>
      <c r="G331" s="1" t="s">
        <v>62</v>
      </c>
      <c r="I331" s="16">
        <f>F331*H331</f>
        <v>0</v>
      </c>
      <c r="J331" s="1" t="str">
        <f>IF(AND(COUNTIF($D$6:D331,D331)&gt;1,H331&lt;&gt;""), IF(H331=IFERROR(VLOOKUP(D331,$D5:H330,5,FALSE),0),"","ATENÇÃO: Serviços iguais não podem ter valores diferentes!"),"")</f>
        <v/>
      </c>
    </row>
    <row r="332" spans="1:10" x14ac:dyDescent="0.2">
      <c r="A332" s="1">
        <v>4600008105</v>
      </c>
      <c r="B332" s="1">
        <v>20</v>
      </c>
      <c r="C332" s="1">
        <v>1250</v>
      </c>
      <c r="D332" s="1">
        <v>8090100300</v>
      </c>
      <c r="E332" s="1" t="s">
        <v>153</v>
      </c>
      <c r="F332" s="13">
        <v>2.5</v>
      </c>
      <c r="G332" s="1" t="s">
        <v>62</v>
      </c>
      <c r="I332" s="16">
        <f>F332*H332</f>
        <v>0</v>
      </c>
      <c r="J332" s="1" t="str">
        <f>IF(AND(COUNTIF($D$6:D332,D332)&gt;1,H332&lt;&gt;""), IF(H332=IFERROR(VLOOKUP(D332,$D5:H331,5,FALSE),0),"","ATENÇÃO: Serviços iguais não podem ter valores diferentes!"),"")</f>
        <v/>
      </c>
    </row>
    <row r="333" spans="1:10" x14ac:dyDescent="0.2">
      <c r="A333" s="1">
        <v>4600008105</v>
      </c>
      <c r="B333" s="1">
        <v>20</v>
      </c>
      <c r="C333" s="1">
        <v>1260</v>
      </c>
      <c r="D333" s="1">
        <v>8090100310</v>
      </c>
      <c r="E333" s="1" t="s">
        <v>154</v>
      </c>
      <c r="F333" s="13">
        <v>2.5</v>
      </c>
      <c r="G333" s="1" t="s">
        <v>62</v>
      </c>
      <c r="I333" s="16">
        <f>F333*H333</f>
        <v>0</v>
      </c>
      <c r="J333" s="1" t="str">
        <f>IF(AND(COUNTIF($D$6:D333,D333)&gt;1,H333&lt;&gt;""), IF(H333=IFERROR(VLOOKUP(D333,$D5:H332,5,FALSE),0),"","ATENÇÃO: Serviços iguais não podem ter valores diferentes!"),"")</f>
        <v/>
      </c>
    </row>
    <row r="334" spans="1:10" x14ac:dyDescent="0.2">
      <c r="A334" s="1">
        <v>4600008105</v>
      </c>
      <c r="B334" s="1">
        <v>20</v>
      </c>
      <c r="C334" s="1">
        <v>1270</v>
      </c>
      <c r="D334" s="1">
        <v>8100100010</v>
      </c>
      <c r="E334" s="1" t="s">
        <v>155</v>
      </c>
      <c r="F334" s="13">
        <v>50</v>
      </c>
      <c r="G334" s="1" t="s">
        <v>62</v>
      </c>
      <c r="I334" s="16">
        <f>F334*H334</f>
        <v>0</v>
      </c>
      <c r="J334" s="1" t="str">
        <f>IF(AND(COUNTIF($D$6:D334,D334)&gt;1,H334&lt;&gt;""), IF(H334=IFERROR(VLOOKUP(D334,$D5:H333,5,FALSE),0),"","ATENÇÃO: Serviços iguais não podem ter valores diferentes!"),"")</f>
        <v/>
      </c>
    </row>
    <row r="335" spans="1:10" x14ac:dyDescent="0.2">
      <c r="A335" s="1">
        <v>4600008105</v>
      </c>
      <c r="B335" s="1">
        <v>20</v>
      </c>
      <c r="C335" s="1">
        <v>1280</v>
      </c>
      <c r="D335" s="1">
        <v>8100100020</v>
      </c>
      <c r="E335" s="1" t="s">
        <v>156</v>
      </c>
      <c r="F335" s="13">
        <v>125</v>
      </c>
      <c r="G335" s="1" t="s">
        <v>62</v>
      </c>
      <c r="I335" s="16">
        <f>F335*H335</f>
        <v>0</v>
      </c>
      <c r="J335" s="1" t="str">
        <f>IF(AND(COUNTIF($D$6:D335,D335)&gt;1,H335&lt;&gt;""), IF(H335=IFERROR(VLOOKUP(D335,$D5:H334,5,FALSE),0),"","ATENÇÃO: Serviços iguais não podem ter valores diferentes!"),"")</f>
        <v/>
      </c>
    </row>
    <row r="336" spans="1:10" x14ac:dyDescent="0.2">
      <c r="A336" s="1">
        <v>4600008105</v>
      </c>
      <c r="B336" s="1">
        <v>20</v>
      </c>
      <c r="C336" s="1">
        <v>1290</v>
      </c>
      <c r="D336" s="1">
        <v>8100100030</v>
      </c>
      <c r="E336" s="1" t="s">
        <v>157</v>
      </c>
      <c r="F336" s="13">
        <v>5</v>
      </c>
      <c r="G336" s="1" t="s">
        <v>62</v>
      </c>
      <c r="I336" s="16">
        <f>F336*H336</f>
        <v>0</v>
      </c>
      <c r="J336" s="1" t="str">
        <f>IF(AND(COUNTIF($D$6:D336,D336)&gt;1,H336&lt;&gt;""), IF(H336=IFERROR(VLOOKUP(D336,$D5:H335,5,FALSE),0),"","ATENÇÃO: Serviços iguais não podem ter valores diferentes!"),"")</f>
        <v/>
      </c>
    </row>
    <row r="337" spans="1:10" x14ac:dyDescent="0.2">
      <c r="A337" s="1">
        <v>4600008105</v>
      </c>
      <c r="B337" s="1">
        <v>20</v>
      </c>
      <c r="C337" s="1">
        <v>1300</v>
      </c>
      <c r="D337" s="1">
        <v>8100100080</v>
      </c>
      <c r="E337" s="1" t="s">
        <v>158</v>
      </c>
      <c r="F337" s="13">
        <v>105</v>
      </c>
      <c r="G337" s="1" t="s">
        <v>66</v>
      </c>
      <c r="I337" s="16">
        <f>F337*H337</f>
        <v>0</v>
      </c>
      <c r="J337" s="1" t="str">
        <f>IF(AND(COUNTIF($D$6:D337,D337)&gt;1,H337&lt;&gt;""), IF(H337=IFERROR(VLOOKUP(D337,$D5:H336,5,FALSE),0),"","ATENÇÃO: Serviços iguais não podem ter valores diferentes!"),"")</f>
        <v/>
      </c>
    </row>
    <row r="338" spans="1:10" x14ac:dyDescent="0.2">
      <c r="A338" s="1">
        <v>4600008105</v>
      </c>
      <c r="B338" s="1">
        <v>20</v>
      </c>
      <c r="C338" s="1">
        <v>1310</v>
      </c>
      <c r="D338" s="1">
        <v>8110100010</v>
      </c>
      <c r="E338" s="1" t="s">
        <v>159</v>
      </c>
      <c r="F338" s="13">
        <v>25</v>
      </c>
      <c r="G338" s="1" t="s">
        <v>46</v>
      </c>
      <c r="I338" s="16">
        <f>F338*H338</f>
        <v>0</v>
      </c>
      <c r="J338" s="1" t="str">
        <f>IF(AND(COUNTIF($D$6:D338,D338)&gt;1,H338&lt;&gt;""), IF(H338=IFERROR(VLOOKUP(D338,$D5:H337,5,FALSE),0),"","ATENÇÃO: Serviços iguais não podem ter valores diferentes!"),"")</f>
        <v/>
      </c>
    </row>
    <row r="339" spans="1:10" x14ac:dyDescent="0.2">
      <c r="A339" s="1">
        <v>4600008105</v>
      </c>
      <c r="B339" s="1">
        <v>20</v>
      </c>
      <c r="C339" s="1">
        <v>1320</v>
      </c>
      <c r="D339" s="1">
        <v>8110100020</v>
      </c>
      <c r="E339" s="1" t="s">
        <v>160</v>
      </c>
      <c r="F339" s="13">
        <v>2.5</v>
      </c>
      <c r="G339" s="1" t="s">
        <v>46</v>
      </c>
      <c r="I339" s="16">
        <f>F339*H339</f>
        <v>0</v>
      </c>
      <c r="J339" s="1" t="str">
        <f>IF(AND(COUNTIF($D$6:D339,D339)&gt;1,H339&lt;&gt;""), IF(H339=IFERROR(VLOOKUP(D339,$D5:H338,5,FALSE),0),"","ATENÇÃO: Serviços iguais não podem ter valores diferentes!"),"")</f>
        <v/>
      </c>
    </row>
    <row r="340" spans="1:10" x14ac:dyDescent="0.2">
      <c r="A340" s="1">
        <v>4600008105</v>
      </c>
      <c r="B340" s="1">
        <v>20</v>
      </c>
      <c r="C340" s="1">
        <v>1330</v>
      </c>
      <c r="D340" s="1">
        <v>8110100200</v>
      </c>
      <c r="E340" s="1" t="s">
        <v>161</v>
      </c>
      <c r="F340" s="13">
        <v>12.5</v>
      </c>
      <c r="G340" s="1" t="s">
        <v>62</v>
      </c>
      <c r="I340" s="16">
        <f>F340*H340</f>
        <v>0</v>
      </c>
      <c r="J340" s="1" t="str">
        <f>IF(AND(COUNTIF($D$6:D340,D340)&gt;1,H340&lt;&gt;""), IF(H340=IFERROR(VLOOKUP(D340,$D5:H339,5,FALSE),0),"","ATENÇÃO: Serviços iguais não podem ter valores diferentes!"),"")</f>
        <v/>
      </c>
    </row>
    <row r="341" spans="1:10" x14ac:dyDescent="0.2">
      <c r="A341" s="1">
        <v>4600008105</v>
      </c>
      <c r="B341" s="1">
        <v>20</v>
      </c>
      <c r="C341" s="1">
        <v>1340</v>
      </c>
      <c r="D341" s="1">
        <v>8120100010</v>
      </c>
      <c r="E341" s="1" t="s">
        <v>162</v>
      </c>
      <c r="F341" s="13">
        <v>4.5</v>
      </c>
      <c r="G341" s="1" t="s">
        <v>62</v>
      </c>
      <c r="I341" s="16">
        <f>F341*H341</f>
        <v>0</v>
      </c>
      <c r="J341" s="1" t="str">
        <f>IF(AND(COUNTIF($D$6:D341,D341)&gt;1,H341&lt;&gt;""), IF(H341=IFERROR(VLOOKUP(D341,$D5:H340,5,FALSE),0),"","ATENÇÃO: Serviços iguais não podem ter valores diferentes!"),"")</f>
        <v/>
      </c>
    </row>
    <row r="342" spans="1:10" x14ac:dyDescent="0.2">
      <c r="A342" s="1">
        <v>4600008105</v>
      </c>
      <c r="B342" s="1">
        <v>20</v>
      </c>
      <c r="C342" s="1">
        <v>1350</v>
      </c>
      <c r="D342" s="1">
        <v>8120100020</v>
      </c>
      <c r="E342" s="1" t="s">
        <v>163</v>
      </c>
      <c r="F342" s="13">
        <v>3.75</v>
      </c>
      <c r="G342" s="1" t="s">
        <v>62</v>
      </c>
      <c r="I342" s="16">
        <f>F342*H342</f>
        <v>0</v>
      </c>
      <c r="J342" s="1" t="str">
        <f>IF(AND(COUNTIF($D$6:D342,D342)&gt;1,H342&lt;&gt;""), IF(H342=IFERROR(VLOOKUP(D342,$D5:H341,5,FALSE),0),"","ATENÇÃO: Serviços iguais não podem ter valores diferentes!"),"")</f>
        <v/>
      </c>
    </row>
    <row r="343" spans="1:10" x14ac:dyDescent="0.2">
      <c r="A343" s="1">
        <v>4600008105</v>
      </c>
      <c r="B343" s="1">
        <v>20</v>
      </c>
      <c r="C343" s="1">
        <v>1360</v>
      </c>
      <c r="D343" s="1">
        <v>8120100030</v>
      </c>
      <c r="E343" s="1" t="s">
        <v>164</v>
      </c>
      <c r="F343" s="13">
        <v>3.75</v>
      </c>
      <c r="G343" s="1" t="s">
        <v>62</v>
      </c>
      <c r="I343" s="16">
        <f>F343*H343</f>
        <v>0</v>
      </c>
      <c r="J343" s="1" t="str">
        <f>IF(AND(COUNTIF($D$6:D343,D343)&gt;1,H343&lt;&gt;""), IF(H343=IFERROR(VLOOKUP(D343,$D5:H342,5,FALSE),0),"","ATENÇÃO: Serviços iguais não podem ter valores diferentes!"),"")</f>
        <v/>
      </c>
    </row>
    <row r="344" spans="1:10" x14ac:dyDescent="0.2">
      <c r="A344" s="1">
        <v>4600008105</v>
      </c>
      <c r="B344" s="1">
        <v>20</v>
      </c>
      <c r="C344" s="1">
        <v>1370</v>
      </c>
      <c r="D344" s="1">
        <v>8120100040</v>
      </c>
      <c r="E344" s="1" t="s">
        <v>165</v>
      </c>
      <c r="F344" s="13">
        <v>18</v>
      </c>
      <c r="G344" s="1" t="s">
        <v>62</v>
      </c>
      <c r="I344" s="16">
        <f>F344*H344</f>
        <v>0</v>
      </c>
      <c r="J344" s="1" t="str">
        <f>IF(AND(COUNTIF($D$6:D344,D344)&gt;1,H344&lt;&gt;""), IF(H344=IFERROR(VLOOKUP(D344,$D5:H343,5,FALSE),0),"","ATENÇÃO: Serviços iguais não podem ter valores diferentes!"),"")</f>
        <v/>
      </c>
    </row>
    <row r="345" spans="1:10" x14ac:dyDescent="0.2">
      <c r="A345" s="1">
        <v>4600008105</v>
      </c>
      <c r="B345" s="1">
        <v>20</v>
      </c>
      <c r="C345" s="1">
        <v>1380</v>
      </c>
      <c r="D345" s="1">
        <v>8120100050</v>
      </c>
      <c r="E345" s="1" t="s">
        <v>166</v>
      </c>
      <c r="F345" s="13">
        <v>7.5</v>
      </c>
      <c r="G345" s="1" t="s">
        <v>62</v>
      </c>
      <c r="I345" s="16">
        <f>F345*H345</f>
        <v>0</v>
      </c>
      <c r="J345" s="1" t="str">
        <f>IF(AND(COUNTIF($D$6:D345,D345)&gt;1,H345&lt;&gt;""), IF(H345=IFERROR(VLOOKUP(D345,$D5:H344,5,FALSE),0),"","ATENÇÃO: Serviços iguais não podem ter valores diferentes!"),"")</f>
        <v/>
      </c>
    </row>
    <row r="346" spans="1:10" x14ac:dyDescent="0.2">
      <c r="A346" s="1">
        <v>4600008105</v>
      </c>
      <c r="B346" s="1">
        <v>20</v>
      </c>
      <c r="C346" s="1">
        <v>1390</v>
      </c>
      <c r="D346" s="1">
        <v>8120100060</v>
      </c>
      <c r="E346" s="1" t="s">
        <v>167</v>
      </c>
      <c r="F346" s="13">
        <v>1.5</v>
      </c>
      <c r="G346" s="1" t="s">
        <v>62</v>
      </c>
      <c r="I346" s="16">
        <f>F346*H346</f>
        <v>0</v>
      </c>
      <c r="J346" s="1" t="str">
        <f>IF(AND(COUNTIF($D$6:D346,D346)&gt;1,H346&lt;&gt;""), IF(H346=IFERROR(VLOOKUP(D346,$D5:H345,5,FALSE),0),"","ATENÇÃO: Serviços iguais não podem ter valores diferentes!"),"")</f>
        <v/>
      </c>
    </row>
    <row r="347" spans="1:10" x14ac:dyDescent="0.2">
      <c r="A347" s="1">
        <v>4600008105</v>
      </c>
      <c r="B347" s="1">
        <v>20</v>
      </c>
      <c r="C347" s="1">
        <v>1400</v>
      </c>
      <c r="D347" s="1">
        <v>8120100070</v>
      </c>
      <c r="E347" s="1" t="s">
        <v>168</v>
      </c>
      <c r="F347" s="13">
        <v>0.75</v>
      </c>
      <c r="G347" s="1" t="s">
        <v>62</v>
      </c>
      <c r="I347" s="16">
        <f>F347*H347</f>
        <v>0</v>
      </c>
      <c r="J347" s="1" t="str">
        <f>IF(AND(COUNTIF($D$6:D347,D347)&gt;1,H347&lt;&gt;""), IF(H347=IFERROR(VLOOKUP(D347,$D5:H346,5,FALSE),0),"","ATENÇÃO: Serviços iguais não podem ter valores diferentes!"),"")</f>
        <v/>
      </c>
    </row>
    <row r="348" spans="1:10" x14ac:dyDescent="0.2">
      <c r="A348" s="1">
        <v>4600008105</v>
      </c>
      <c r="B348" s="1">
        <v>20</v>
      </c>
      <c r="C348" s="1">
        <v>1410</v>
      </c>
      <c r="D348" s="1">
        <v>8120100100</v>
      </c>
      <c r="E348" s="1" t="s">
        <v>169</v>
      </c>
      <c r="F348" s="13">
        <v>3</v>
      </c>
      <c r="G348" s="1" t="s">
        <v>62</v>
      </c>
      <c r="I348" s="16">
        <f>F348*H348</f>
        <v>0</v>
      </c>
      <c r="J348" s="1" t="str">
        <f>IF(AND(COUNTIF($D$6:D348,D348)&gt;1,H348&lt;&gt;""), IF(H348=IFERROR(VLOOKUP(D348,$D5:H347,5,FALSE),0),"","ATENÇÃO: Serviços iguais não podem ter valores diferentes!"),"")</f>
        <v/>
      </c>
    </row>
    <row r="349" spans="1:10" x14ac:dyDescent="0.2">
      <c r="A349" s="1">
        <v>4600008105</v>
      </c>
      <c r="B349" s="1">
        <v>20</v>
      </c>
      <c r="C349" s="1">
        <v>1420</v>
      </c>
      <c r="D349" s="1">
        <v>8120100110</v>
      </c>
      <c r="E349" s="1" t="s">
        <v>170</v>
      </c>
      <c r="F349" s="13">
        <v>2</v>
      </c>
      <c r="G349" s="1" t="s">
        <v>62</v>
      </c>
      <c r="I349" s="16">
        <f>F349*H349</f>
        <v>0</v>
      </c>
      <c r="J349" s="1" t="str">
        <f>IF(AND(COUNTIF($D$6:D349,D349)&gt;1,H349&lt;&gt;""), IF(H349=IFERROR(VLOOKUP(D349,$D5:H348,5,FALSE),0),"","ATENÇÃO: Serviços iguais não podem ter valores diferentes!"),"")</f>
        <v/>
      </c>
    </row>
    <row r="350" spans="1:10" x14ac:dyDescent="0.2">
      <c r="A350" s="1">
        <v>4600008105</v>
      </c>
      <c r="B350" s="1">
        <v>20</v>
      </c>
      <c r="C350" s="1">
        <v>1430</v>
      </c>
      <c r="D350" s="1">
        <v>8120100140</v>
      </c>
      <c r="E350" s="1" t="s">
        <v>171</v>
      </c>
      <c r="F350" s="13">
        <v>7.25</v>
      </c>
      <c r="G350" s="1" t="s">
        <v>62</v>
      </c>
      <c r="I350" s="16">
        <f>F350*H350</f>
        <v>0</v>
      </c>
      <c r="J350" s="1" t="str">
        <f>IF(AND(COUNTIF($D$6:D350,D350)&gt;1,H350&lt;&gt;""), IF(H350=IFERROR(VLOOKUP(D350,$D5:H349,5,FALSE),0),"","ATENÇÃO: Serviços iguais não podem ter valores diferentes!"),"")</f>
        <v/>
      </c>
    </row>
    <row r="351" spans="1:10" x14ac:dyDescent="0.2">
      <c r="A351" s="1">
        <v>4600008105</v>
      </c>
      <c r="B351" s="1">
        <v>20</v>
      </c>
      <c r="C351" s="1">
        <v>1440</v>
      </c>
      <c r="D351" s="1">
        <v>8130100050</v>
      </c>
      <c r="E351" s="1" t="s">
        <v>172</v>
      </c>
      <c r="F351" s="13">
        <v>3</v>
      </c>
      <c r="G351" s="1" t="s">
        <v>62</v>
      </c>
      <c r="I351" s="16">
        <f>F351*H351</f>
        <v>0</v>
      </c>
      <c r="J351" s="1" t="str">
        <f>IF(AND(COUNTIF($D$6:D351,D351)&gt;1,H351&lt;&gt;""), IF(H351=IFERROR(VLOOKUP(D351,$D5:H350,5,FALSE),0),"","ATENÇÃO: Serviços iguais não podem ter valores diferentes!"),"")</f>
        <v/>
      </c>
    </row>
    <row r="352" spans="1:10" x14ac:dyDescent="0.2">
      <c r="A352" s="1">
        <v>4600008105</v>
      </c>
      <c r="B352" s="1">
        <v>20</v>
      </c>
      <c r="C352" s="1">
        <v>1450</v>
      </c>
      <c r="D352" s="1">
        <v>8130100060</v>
      </c>
      <c r="E352" s="1" t="s">
        <v>173</v>
      </c>
      <c r="F352" s="13">
        <v>3</v>
      </c>
      <c r="G352" s="1" t="s">
        <v>62</v>
      </c>
      <c r="I352" s="16">
        <f>F352*H352</f>
        <v>0</v>
      </c>
      <c r="J352" s="1" t="str">
        <f>IF(AND(COUNTIF($D$6:D352,D352)&gt;1,H352&lt;&gt;""), IF(H352=IFERROR(VLOOKUP(D352,$D5:H351,5,FALSE),0),"","ATENÇÃO: Serviços iguais não podem ter valores diferentes!"),"")</f>
        <v/>
      </c>
    </row>
    <row r="353" spans="1:10" x14ac:dyDescent="0.2">
      <c r="A353" s="1">
        <v>4600008105</v>
      </c>
      <c r="B353" s="1">
        <v>20</v>
      </c>
      <c r="C353" s="1">
        <v>1460</v>
      </c>
      <c r="D353" s="1">
        <v>8130100070</v>
      </c>
      <c r="E353" s="1" t="s">
        <v>174</v>
      </c>
      <c r="F353" s="13">
        <v>3</v>
      </c>
      <c r="G353" s="1" t="s">
        <v>62</v>
      </c>
      <c r="I353" s="16">
        <f>F353*H353</f>
        <v>0</v>
      </c>
      <c r="J353" s="1" t="str">
        <f>IF(AND(COUNTIF($D$6:D353,D353)&gt;1,H353&lt;&gt;""), IF(H353=IFERROR(VLOOKUP(D353,$D5:H352,5,FALSE),0),"","ATENÇÃO: Serviços iguais não podem ter valores diferentes!"),"")</f>
        <v/>
      </c>
    </row>
    <row r="354" spans="1:10" x14ac:dyDescent="0.2">
      <c r="A354" s="1">
        <v>4600008105</v>
      </c>
      <c r="B354" s="1">
        <v>20</v>
      </c>
      <c r="C354" s="1">
        <v>1470</v>
      </c>
      <c r="D354" s="1">
        <v>8130100080</v>
      </c>
      <c r="E354" s="1" t="s">
        <v>175</v>
      </c>
      <c r="F354" s="13">
        <v>3</v>
      </c>
      <c r="G354" s="1" t="s">
        <v>62</v>
      </c>
      <c r="I354" s="16">
        <f>F354*H354</f>
        <v>0</v>
      </c>
      <c r="J354" s="1" t="str">
        <f>IF(AND(COUNTIF($D$6:D354,D354)&gt;1,H354&lt;&gt;""), IF(H354=IFERROR(VLOOKUP(D354,$D5:H353,5,FALSE),0),"","ATENÇÃO: Serviços iguais não podem ter valores diferentes!"),"")</f>
        <v/>
      </c>
    </row>
    <row r="355" spans="1:10" x14ac:dyDescent="0.2">
      <c r="A355" s="1">
        <v>4600008105</v>
      </c>
      <c r="B355" s="1">
        <v>20</v>
      </c>
      <c r="C355" s="1">
        <v>1480</v>
      </c>
      <c r="D355" s="1">
        <v>8130100090</v>
      </c>
      <c r="E355" s="1" t="s">
        <v>176</v>
      </c>
      <c r="F355" s="13">
        <v>25</v>
      </c>
      <c r="G355" s="1" t="s">
        <v>62</v>
      </c>
      <c r="I355" s="16">
        <f>F355*H355</f>
        <v>0</v>
      </c>
      <c r="J355" s="1" t="str">
        <f>IF(AND(COUNTIF($D$6:D355,D355)&gt;1,H355&lt;&gt;""), IF(H355=IFERROR(VLOOKUP(D355,$D5:H354,5,FALSE),0),"","ATENÇÃO: Serviços iguais não podem ter valores diferentes!"),"")</f>
        <v/>
      </c>
    </row>
    <row r="356" spans="1:10" x14ac:dyDescent="0.2">
      <c r="A356" s="1">
        <v>4600008105</v>
      </c>
      <c r="B356" s="1">
        <v>20</v>
      </c>
      <c r="C356" s="1">
        <v>1490</v>
      </c>
      <c r="D356" s="1">
        <v>8130100140</v>
      </c>
      <c r="E356" s="1" t="s">
        <v>177</v>
      </c>
      <c r="F356" s="13">
        <v>25</v>
      </c>
      <c r="G356" s="1" t="s">
        <v>66</v>
      </c>
      <c r="I356" s="16">
        <f>F356*H356</f>
        <v>0</v>
      </c>
      <c r="J356" s="1" t="str">
        <f>IF(AND(COUNTIF($D$6:D356,D356)&gt;1,H356&lt;&gt;""), IF(H356=IFERROR(VLOOKUP(D356,$D5:H355,5,FALSE),0),"","ATENÇÃO: Serviços iguais não podem ter valores diferentes!"),"")</f>
        <v/>
      </c>
    </row>
    <row r="357" spans="1:10" x14ac:dyDescent="0.2">
      <c r="A357" s="1">
        <v>4600008105</v>
      </c>
      <c r="B357" s="1">
        <v>20</v>
      </c>
      <c r="C357" s="1">
        <v>1500</v>
      </c>
      <c r="D357" s="1">
        <v>8130100150</v>
      </c>
      <c r="E357" s="1" t="s">
        <v>178</v>
      </c>
      <c r="F357" s="13">
        <v>25</v>
      </c>
      <c r="G357" s="1" t="s">
        <v>66</v>
      </c>
      <c r="I357" s="16">
        <f>F357*H357</f>
        <v>0</v>
      </c>
      <c r="J357" s="1" t="str">
        <f>IF(AND(COUNTIF($D$6:D357,D357)&gt;1,H357&lt;&gt;""), IF(H357=IFERROR(VLOOKUP(D357,$D5:H356,5,FALSE),0),"","ATENÇÃO: Serviços iguais não podem ter valores diferentes!"),"")</f>
        <v/>
      </c>
    </row>
    <row r="358" spans="1:10" x14ac:dyDescent="0.2">
      <c r="A358" s="1">
        <v>4600008105</v>
      </c>
      <c r="B358" s="1">
        <v>20</v>
      </c>
      <c r="C358" s="1">
        <v>1510</v>
      </c>
      <c r="D358" s="1">
        <v>8140100010</v>
      </c>
      <c r="E358" s="1" t="s">
        <v>179</v>
      </c>
      <c r="F358" s="13">
        <v>1.5</v>
      </c>
      <c r="G358" s="1" t="s">
        <v>18</v>
      </c>
      <c r="I358" s="16">
        <f>F358*H358</f>
        <v>0</v>
      </c>
      <c r="J358" s="1" t="str">
        <f>IF(AND(COUNTIF($D$6:D358,D358)&gt;1,H358&lt;&gt;""), IF(H358=IFERROR(VLOOKUP(D358,$D5:H357,5,FALSE),0),"","ATENÇÃO: Serviços iguais não podem ter valores diferentes!"),"")</f>
        <v/>
      </c>
    </row>
    <row r="359" spans="1:10" x14ac:dyDescent="0.2">
      <c r="A359" s="1">
        <v>4600008105</v>
      </c>
      <c r="B359" s="1">
        <v>20</v>
      </c>
      <c r="C359" s="1">
        <v>1520</v>
      </c>
      <c r="D359" s="1">
        <v>8140100030</v>
      </c>
      <c r="E359" s="1" t="s">
        <v>180</v>
      </c>
      <c r="F359" s="13">
        <v>0.25</v>
      </c>
      <c r="G359" s="1" t="s">
        <v>18</v>
      </c>
      <c r="I359" s="16">
        <f>F359*H359</f>
        <v>0</v>
      </c>
      <c r="J359" s="1" t="str">
        <f>IF(AND(COUNTIF($D$6:D359,D359)&gt;1,H359&lt;&gt;""), IF(H359=IFERROR(VLOOKUP(D359,$D5:H358,5,FALSE),0),"","ATENÇÃO: Serviços iguais não podem ter valores diferentes!"),"")</f>
        <v/>
      </c>
    </row>
    <row r="360" spans="1:10" x14ac:dyDescent="0.2">
      <c r="A360" s="1">
        <v>4600008105</v>
      </c>
      <c r="B360" s="1">
        <v>20</v>
      </c>
      <c r="C360" s="1">
        <v>1530</v>
      </c>
      <c r="D360" s="1">
        <v>8140100040</v>
      </c>
      <c r="E360" s="1" t="s">
        <v>181</v>
      </c>
      <c r="F360" s="13">
        <v>0.25</v>
      </c>
      <c r="G360" s="1" t="s">
        <v>18</v>
      </c>
      <c r="I360" s="16">
        <f>F360*H360</f>
        <v>0</v>
      </c>
      <c r="J360" s="1" t="str">
        <f>IF(AND(COUNTIF($D$6:D360,D360)&gt;1,H360&lt;&gt;""), IF(H360=IFERROR(VLOOKUP(D360,$D5:H359,5,FALSE),0),"","ATENÇÃO: Serviços iguais não podem ter valores diferentes!"),"")</f>
        <v/>
      </c>
    </row>
    <row r="361" spans="1:10" x14ac:dyDescent="0.2">
      <c r="A361" s="1">
        <v>4600008105</v>
      </c>
      <c r="B361" s="1">
        <v>20</v>
      </c>
      <c r="C361" s="1">
        <v>1540</v>
      </c>
      <c r="D361" s="1">
        <v>8140100080</v>
      </c>
      <c r="E361" s="1" t="s">
        <v>182</v>
      </c>
      <c r="F361" s="13">
        <v>1</v>
      </c>
      <c r="G361" s="1" t="s">
        <v>18</v>
      </c>
      <c r="I361" s="16">
        <f>F361*H361</f>
        <v>0</v>
      </c>
      <c r="J361" s="1" t="str">
        <f>IF(AND(COUNTIF($D$6:D361,D361)&gt;1,H361&lt;&gt;""), IF(H361=IFERROR(VLOOKUP(D361,$D5:H360,5,FALSE),0),"","ATENÇÃO: Serviços iguais não podem ter valores diferentes!"),"")</f>
        <v/>
      </c>
    </row>
    <row r="362" spans="1:10" x14ac:dyDescent="0.2">
      <c r="A362" s="1">
        <v>4600008105</v>
      </c>
      <c r="B362" s="1">
        <v>20</v>
      </c>
      <c r="C362" s="1">
        <v>1550</v>
      </c>
      <c r="D362" s="1">
        <v>8140100090</v>
      </c>
      <c r="E362" s="1" t="s">
        <v>183</v>
      </c>
      <c r="F362" s="13">
        <v>1</v>
      </c>
      <c r="G362" s="1" t="s">
        <v>18</v>
      </c>
      <c r="I362" s="16">
        <f>F362*H362</f>
        <v>0</v>
      </c>
      <c r="J362" s="1" t="str">
        <f>IF(AND(COUNTIF($D$6:D362,D362)&gt;1,H362&lt;&gt;""), IF(H362=IFERROR(VLOOKUP(D362,$D5:H361,5,FALSE),0),"","ATENÇÃO: Serviços iguais não podem ter valores diferentes!"),"")</f>
        <v/>
      </c>
    </row>
    <row r="363" spans="1:10" x14ac:dyDescent="0.2">
      <c r="A363" s="1">
        <v>4600008105</v>
      </c>
      <c r="B363" s="1">
        <v>20</v>
      </c>
      <c r="C363" s="1">
        <v>1560</v>
      </c>
      <c r="D363" s="1">
        <v>8140100110</v>
      </c>
      <c r="E363" s="1" t="s">
        <v>184</v>
      </c>
      <c r="F363" s="13">
        <v>1</v>
      </c>
      <c r="G363" s="1" t="s">
        <v>18</v>
      </c>
      <c r="I363" s="16">
        <f>F363*H363</f>
        <v>0</v>
      </c>
      <c r="J363" s="1" t="str">
        <f>IF(AND(COUNTIF($D$6:D363,D363)&gt;1,H363&lt;&gt;""), IF(H363=IFERROR(VLOOKUP(D363,$D5:H362,5,FALSE),0),"","ATENÇÃO: Serviços iguais não podem ter valores diferentes!"),"")</f>
        <v/>
      </c>
    </row>
    <row r="364" spans="1:10" x14ac:dyDescent="0.2">
      <c r="A364" s="1">
        <v>4600008105</v>
      </c>
      <c r="B364" s="1">
        <v>20</v>
      </c>
      <c r="C364" s="1">
        <v>1570</v>
      </c>
      <c r="D364" s="1">
        <v>8140100130</v>
      </c>
      <c r="E364" s="1" t="s">
        <v>185</v>
      </c>
      <c r="F364" s="13">
        <v>1</v>
      </c>
      <c r="G364" s="1" t="s">
        <v>18</v>
      </c>
      <c r="I364" s="16">
        <f>F364*H364</f>
        <v>0</v>
      </c>
      <c r="J364" s="1" t="str">
        <f>IF(AND(COUNTIF($D$6:D364,D364)&gt;1,H364&lt;&gt;""), IF(H364=IFERROR(VLOOKUP(D364,$D5:H363,5,FALSE),0),"","ATENÇÃO: Serviços iguais não podem ter valores diferentes!"),"")</f>
        <v/>
      </c>
    </row>
    <row r="365" spans="1:10" x14ac:dyDescent="0.2">
      <c r="A365" s="1">
        <v>4600008105</v>
      </c>
      <c r="B365" s="1">
        <v>20</v>
      </c>
      <c r="C365" s="1">
        <v>1580</v>
      </c>
      <c r="D365" s="1">
        <v>8140100150</v>
      </c>
      <c r="E365" s="1" t="s">
        <v>186</v>
      </c>
      <c r="F365" s="13">
        <v>1</v>
      </c>
      <c r="G365" s="1" t="s">
        <v>18</v>
      </c>
      <c r="I365" s="16">
        <f>F365*H365</f>
        <v>0</v>
      </c>
      <c r="J365" s="1" t="str">
        <f>IF(AND(COUNTIF($D$6:D365,D365)&gt;1,H365&lt;&gt;""), IF(H365=IFERROR(VLOOKUP(D365,$D5:H364,5,FALSE),0),"","ATENÇÃO: Serviços iguais não podem ter valores diferentes!"),"")</f>
        <v/>
      </c>
    </row>
    <row r="366" spans="1:10" x14ac:dyDescent="0.2">
      <c r="A366" s="1">
        <v>4600008105</v>
      </c>
      <c r="B366" s="1">
        <v>20</v>
      </c>
      <c r="C366" s="1">
        <v>1590</v>
      </c>
      <c r="D366" s="1">
        <v>8140100160</v>
      </c>
      <c r="E366" s="1" t="s">
        <v>187</v>
      </c>
      <c r="F366" s="13">
        <v>1</v>
      </c>
      <c r="G366" s="1" t="s">
        <v>18</v>
      </c>
      <c r="I366" s="16">
        <f>F366*H366</f>
        <v>0</v>
      </c>
      <c r="J366" s="1" t="str">
        <f>IF(AND(COUNTIF($D$6:D366,D366)&gt;1,H366&lt;&gt;""), IF(H366=IFERROR(VLOOKUP(D366,$D5:H365,5,FALSE),0),"","ATENÇÃO: Serviços iguais não podem ter valores diferentes!"),"")</f>
        <v/>
      </c>
    </row>
    <row r="367" spans="1:10" x14ac:dyDescent="0.2">
      <c r="A367" s="1">
        <v>4600008105</v>
      </c>
      <c r="B367" s="1">
        <v>20</v>
      </c>
      <c r="C367" s="1">
        <v>1600</v>
      </c>
      <c r="D367" s="1">
        <v>8140100180</v>
      </c>
      <c r="E367" s="1" t="s">
        <v>188</v>
      </c>
      <c r="F367" s="13">
        <v>1</v>
      </c>
      <c r="G367" s="1" t="s">
        <v>18</v>
      </c>
      <c r="I367" s="16">
        <f>F367*H367</f>
        <v>0</v>
      </c>
      <c r="J367" s="1" t="str">
        <f>IF(AND(COUNTIF($D$6:D367,D367)&gt;1,H367&lt;&gt;""), IF(H367=IFERROR(VLOOKUP(D367,$D5:H366,5,FALSE),0),"","ATENÇÃO: Serviços iguais não podem ter valores diferentes!"),"")</f>
        <v/>
      </c>
    </row>
    <row r="368" spans="1:10" x14ac:dyDescent="0.2">
      <c r="A368" s="1">
        <v>4600008105</v>
      </c>
      <c r="B368" s="1">
        <v>20</v>
      </c>
      <c r="C368" s="1">
        <v>1610</v>
      </c>
      <c r="D368" s="1">
        <v>8140100250</v>
      </c>
      <c r="E368" s="1" t="s">
        <v>189</v>
      </c>
      <c r="F368" s="13">
        <v>1.5</v>
      </c>
      <c r="G368" s="1" t="s">
        <v>18</v>
      </c>
      <c r="I368" s="16">
        <f>F368*H368</f>
        <v>0</v>
      </c>
      <c r="J368" s="1" t="str">
        <f>IF(AND(COUNTIF($D$6:D368,D368)&gt;1,H368&lt;&gt;""), IF(H368=IFERROR(VLOOKUP(D368,$D5:H367,5,FALSE),0),"","ATENÇÃO: Serviços iguais não podem ter valores diferentes!"),"")</f>
        <v/>
      </c>
    </row>
    <row r="369" spans="1:10" x14ac:dyDescent="0.2">
      <c r="A369" s="1">
        <v>4600008105</v>
      </c>
      <c r="B369" s="1">
        <v>20</v>
      </c>
      <c r="C369" s="1">
        <v>1620</v>
      </c>
      <c r="D369" s="1">
        <v>8140100260</v>
      </c>
      <c r="E369" s="1" t="s">
        <v>190</v>
      </c>
      <c r="F369" s="13">
        <v>0.5</v>
      </c>
      <c r="G369" s="1" t="s">
        <v>18</v>
      </c>
      <c r="I369" s="16">
        <f>F369*H369</f>
        <v>0</v>
      </c>
      <c r="J369" s="1" t="str">
        <f>IF(AND(COUNTIF($D$6:D369,D369)&gt;1,H369&lt;&gt;""), IF(H369=IFERROR(VLOOKUP(D369,$D5:H368,5,FALSE),0),"","ATENÇÃO: Serviços iguais não podem ter valores diferentes!"),"")</f>
        <v/>
      </c>
    </row>
    <row r="370" spans="1:10" x14ac:dyDescent="0.2">
      <c r="A370" s="1">
        <v>4600008105</v>
      </c>
      <c r="B370" s="1">
        <v>20</v>
      </c>
      <c r="C370" s="1">
        <v>1630</v>
      </c>
      <c r="D370" s="1">
        <v>8140100290</v>
      </c>
      <c r="E370" s="1" t="s">
        <v>191</v>
      </c>
      <c r="F370" s="13">
        <v>0.25</v>
      </c>
      <c r="G370" s="1" t="s">
        <v>18</v>
      </c>
      <c r="I370" s="16">
        <f>F370*H370</f>
        <v>0</v>
      </c>
      <c r="J370" s="1" t="str">
        <f>IF(AND(COUNTIF($D$6:D370,D370)&gt;1,H370&lt;&gt;""), IF(H370=IFERROR(VLOOKUP(D370,$D5:H369,5,FALSE),0),"","ATENÇÃO: Serviços iguais não podem ter valores diferentes!"),"")</f>
        <v/>
      </c>
    </row>
    <row r="371" spans="1:10" x14ac:dyDescent="0.2">
      <c r="A371" s="1">
        <v>4600008105</v>
      </c>
      <c r="B371" s="1">
        <v>20</v>
      </c>
      <c r="C371" s="1">
        <v>1640</v>
      </c>
      <c r="D371" s="1">
        <v>8140100300</v>
      </c>
      <c r="E371" s="1" t="s">
        <v>192</v>
      </c>
      <c r="F371" s="13">
        <v>0.25</v>
      </c>
      <c r="G371" s="1" t="s">
        <v>18</v>
      </c>
      <c r="I371" s="16">
        <f>F371*H371</f>
        <v>0</v>
      </c>
      <c r="J371" s="1" t="str">
        <f>IF(AND(COUNTIF($D$6:D371,D371)&gt;1,H371&lt;&gt;""), IF(H371=IFERROR(VLOOKUP(D371,$D5:H370,5,FALSE),0),"","ATENÇÃO: Serviços iguais não podem ter valores diferentes!"),"")</f>
        <v/>
      </c>
    </row>
    <row r="372" spans="1:10" x14ac:dyDescent="0.2">
      <c r="A372" s="1">
        <v>4600008105</v>
      </c>
      <c r="B372" s="1">
        <v>20</v>
      </c>
      <c r="C372" s="1">
        <v>1650</v>
      </c>
      <c r="D372" s="1">
        <v>8140100320</v>
      </c>
      <c r="E372" s="1" t="s">
        <v>193</v>
      </c>
      <c r="F372" s="13">
        <v>1</v>
      </c>
      <c r="G372" s="1" t="s">
        <v>18</v>
      </c>
      <c r="I372" s="16">
        <f>F372*H372</f>
        <v>0</v>
      </c>
      <c r="J372" s="1" t="str">
        <f>IF(AND(COUNTIF($D$6:D372,D372)&gt;1,H372&lt;&gt;""), IF(H372=IFERROR(VLOOKUP(D372,$D5:H371,5,FALSE),0),"","ATENÇÃO: Serviços iguais não podem ter valores diferentes!"),"")</f>
        <v/>
      </c>
    </row>
    <row r="373" spans="1:10" x14ac:dyDescent="0.2">
      <c r="A373" s="1">
        <v>4600008105</v>
      </c>
      <c r="B373" s="1">
        <v>20</v>
      </c>
      <c r="C373" s="1">
        <v>1660</v>
      </c>
      <c r="D373" s="1">
        <v>8210100280</v>
      </c>
      <c r="E373" s="1" t="s">
        <v>194</v>
      </c>
      <c r="F373" s="13">
        <v>25</v>
      </c>
      <c r="G373" s="1" t="s">
        <v>62</v>
      </c>
      <c r="I373" s="16">
        <f>F373*H373</f>
        <v>0</v>
      </c>
      <c r="J373" s="1" t="str">
        <f>IF(AND(COUNTIF($D$6:D373,D373)&gt;1,H373&lt;&gt;""), IF(H373=IFERROR(VLOOKUP(D373,$D5:H372,5,FALSE),0),"","ATENÇÃO: Serviços iguais não podem ter valores diferentes!"),"")</f>
        <v/>
      </c>
    </row>
    <row r="374" spans="1:10" x14ac:dyDescent="0.2">
      <c r="A374" s="1">
        <v>4600008105</v>
      </c>
      <c r="B374" s="1">
        <v>20</v>
      </c>
      <c r="C374" s="1">
        <v>1670</v>
      </c>
      <c r="D374" s="1">
        <v>8210100320</v>
      </c>
      <c r="E374" s="1" t="s">
        <v>195</v>
      </c>
      <c r="F374" s="13">
        <v>2.5</v>
      </c>
      <c r="G374" s="1" t="s">
        <v>66</v>
      </c>
      <c r="I374" s="16">
        <f>F374*H374</f>
        <v>0</v>
      </c>
      <c r="J374" s="1" t="str">
        <f>IF(AND(COUNTIF($D$6:D374,D374)&gt;1,H374&lt;&gt;""), IF(H374=IFERROR(VLOOKUP(D374,$D5:H373,5,FALSE),0),"","ATENÇÃO: Serviços iguais não podem ter valores diferentes!"),"")</f>
        <v/>
      </c>
    </row>
    <row r="375" spans="1:10" x14ac:dyDescent="0.2">
      <c r="A375" s="1">
        <v>4600008105</v>
      </c>
      <c r="B375" s="1">
        <v>20</v>
      </c>
      <c r="C375" s="1">
        <v>1680</v>
      </c>
      <c r="D375" s="1">
        <v>8210100350</v>
      </c>
      <c r="E375" s="1" t="s">
        <v>196</v>
      </c>
      <c r="F375" s="13">
        <v>0.25</v>
      </c>
      <c r="G375" s="1" t="s">
        <v>66</v>
      </c>
      <c r="I375" s="16">
        <f>F375*H375</f>
        <v>0</v>
      </c>
      <c r="J375" s="1" t="str">
        <f>IF(AND(COUNTIF($D$6:D375,D375)&gt;1,H375&lt;&gt;""), IF(H375=IFERROR(VLOOKUP(D375,$D5:H374,5,FALSE),0),"","ATENÇÃO: Serviços iguais não podem ter valores diferentes!"),"")</f>
        <v/>
      </c>
    </row>
    <row r="376" spans="1:10" x14ac:dyDescent="0.2">
      <c r="A376" s="1">
        <v>4600008105</v>
      </c>
      <c r="B376" s="1">
        <v>20</v>
      </c>
      <c r="C376" s="1">
        <v>1690</v>
      </c>
      <c r="D376" s="1">
        <v>8210100360</v>
      </c>
      <c r="E376" s="1" t="s">
        <v>197</v>
      </c>
      <c r="F376" s="13">
        <v>0.25</v>
      </c>
      <c r="G376" s="1" t="s">
        <v>66</v>
      </c>
      <c r="I376" s="16">
        <f>F376*H376</f>
        <v>0</v>
      </c>
      <c r="J376" s="1" t="str">
        <f>IF(AND(COUNTIF($D$6:D376,D376)&gt;1,H376&lt;&gt;""), IF(H376=IFERROR(VLOOKUP(D376,$D5:H375,5,FALSE),0),"","ATENÇÃO: Serviços iguais não podem ter valores diferentes!"),"")</f>
        <v/>
      </c>
    </row>
    <row r="377" spans="1:10" x14ac:dyDescent="0.2">
      <c r="A377" s="1">
        <v>4600008105</v>
      </c>
      <c r="B377" s="1">
        <v>20</v>
      </c>
      <c r="C377" s="1">
        <v>1700</v>
      </c>
      <c r="D377" s="1">
        <v>8210100420</v>
      </c>
      <c r="E377" s="1" t="s">
        <v>198</v>
      </c>
      <c r="F377" s="13">
        <v>0.25</v>
      </c>
      <c r="G377" s="1" t="s">
        <v>18</v>
      </c>
      <c r="I377" s="16">
        <f>F377*H377</f>
        <v>0</v>
      </c>
      <c r="J377" s="1" t="str">
        <f>IF(AND(COUNTIF($D$6:D377,D377)&gt;1,H377&lt;&gt;""), IF(H377=IFERROR(VLOOKUP(D377,$D5:H376,5,FALSE),0),"","ATENÇÃO: Serviços iguais não podem ter valores diferentes!"),"")</f>
        <v/>
      </c>
    </row>
    <row r="378" spans="1:10" x14ac:dyDescent="0.2">
      <c r="A378" s="1">
        <v>4600008105</v>
      </c>
      <c r="B378" s="1">
        <v>20</v>
      </c>
      <c r="C378" s="1">
        <v>1710</v>
      </c>
      <c r="D378" s="1">
        <v>8210100430</v>
      </c>
      <c r="E378" s="1" t="s">
        <v>199</v>
      </c>
      <c r="F378" s="13">
        <v>0.25</v>
      </c>
      <c r="G378" s="1" t="s">
        <v>18</v>
      </c>
      <c r="I378" s="16">
        <f>F378*H378</f>
        <v>0</v>
      </c>
      <c r="J378" s="1" t="str">
        <f>IF(AND(COUNTIF($D$6:D378,D378)&gt;1,H378&lt;&gt;""), IF(H378=IFERROR(VLOOKUP(D378,$D5:H377,5,FALSE),0),"","ATENÇÃO: Serviços iguais não podem ter valores diferentes!"),"")</f>
        <v/>
      </c>
    </row>
    <row r="379" spans="1:10" x14ac:dyDescent="0.2">
      <c r="A379" s="1">
        <v>4600008105</v>
      </c>
      <c r="B379" s="1">
        <v>20</v>
      </c>
      <c r="C379" s="1">
        <v>1720</v>
      </c>
      <c r="D379" s="1">
        <v>8210100440</v>
      </c>
      <c r="E379" s="1" t="s">
        <v>200</v>
      </c>
      <c r="F379" s="13">
        <v>0.25</v>
      </c>
      <c r="G379" s="1" t="s">
        <v>18</v>
      </c>
      <c r="I379" s="16">
        <f>F379*H379</f>
        <v>0</v>
      </c>
      <c r="J379" s="1" t="str">
        <f>IF(AND(COUNTIF($D$6:D379,D379)&gt;1,H379&lt;&gt;""), IF(H379=IFERROR(VLOOKUP(D379,$D5:H378,5,FALSE),0),"","ATENÇÃO: Serviços iguais não podem ter valores diferentes!"),"")</f>
        <v/>
      </c>
    </row>
    <row r="380" spans="1:10" x14ac:dyDescent="0.2">
      <c r="A380" s="1">
        <v>4600008105</v>
      </c>
      <c r="B380" s="1">
        <v>20</v>
      </c>
      <c r="C380" s="1">
        <v>1730</v>
      </c>
      <c r="D380" s="1">
        <v>8210100450</v>
      </c>
      <c r="E380" s="1" t="s">
        <v>201</v>
      </c>
      <c r="F380" s="13">
        <v>7.5</v>
      </c>
      <c r="G380" s="1" t="s">
        <v>62</v>
      </c>
      <c r="I380" s="16">
        <f>F380*H380</f>
        <v>0</v>
      </c>
      <c r="J380" s="1" t="str">
        <f>IF(AND(COUNTIF($D$6:D380,D380)&gt;1,H380&lt;&gt;""), IF(H380=IFERROR(VLOOKUP(D380,$D5:H379,5,FALSE),0),"","ATENÇÃO: Serviços iguais não podem ter valores diferentes!"),"")</f>
        <v/>
      </c>
    </row>
    <row r="381" spans="1:10" x14ac:dyDescent="0.2">
      <c r="A381" s="1">
        <v>4600008105</v>
      </c>
      <c r="B381" s="1">
        <v>20</v>
      </c>
      <c r="C381" s="1">
        <v>1740</v>
      </c>
      <c r="D381" s="1">
        <v>8210100460</v>
      </c>
      <c r="E381" s="1" t="s">
        <v>202</v>
      </c>
      <c r="F381" s="13">
        <v>25</v>
      </c>
      <c r="G381" s="1" t="s">
        <v>62</v>
      </c>
      <c r="I381" s="16">
        <f>F381*H381</f>
        <v>0</v>
      </c>
      <c r="J381" s="1" t="str">
        <f>IF(AND(COUNTIF($D$6:D381,D381)&gt;1,H381&lt;&gt;""), IF(H381=IFERROR(VLOOKUP(D381,$D5:H380,5,FALSE),0),"","ATENÇÃO: Serviços iguais não podem ter valores diferentes!"),"")</f>
        <v/>
      </c>
    </row>
    <row r="382" spans="1:10" x14ac:dyDescent="0.2">
      <c r="A382" s="1">
        <v>4600008105</v>
      </c>
      <c r="B382" s="1">
        <v>20</v>
      </c>
      <c r="C382" s="1">
        <v>1750</v>
      </c>
      <c r="D382" s="1">
        <v>8210100740</v>
      </c>
      <c r="E382" s="1" t="s">
        <v>203</v>
      </c>
      <c r="F382" s="13">
        <v>37.5</v>
      </c>
      <c r="G382" s="1" t="s">
        <v>66</v>
      </c>
      <c r="I382" s="16">
        <f>F382*H382</f>
        <v>0</v>
      </c>
      <c r="J382" s="1" t="str">
        <f>IF(AND(COUNTIF($D$6:D382,D382)&gt;1,H382&lt;&gt;""), IF(H382=IFERROR(VLOOKUP(D382,$D5:H381,5,FALSE),0),"","ATENÇÃO: Serviços iguais não podem ter valores diferentes!"),"")</f>
        <v/>
      </c>
    </row>
    <row r="383" spans="1:10" x14ac:dyDescent="0.2">
      <c r="A383" s="1">
        <v>4600008105</v>
      </c>
      <c r="B383" s="1">
        <v>20</v>
      </c>
      <c r="C383" s="1">
        <v>1760</v>
      </c>
      <c r="D383" s="1">
        <v>8010100190</v>
      </c>
      <c r="E383" s="1" t="s">
        <v>204</v>
      </c>
      <c r="F383" s="13">
        <v>0.5</v>
      </c>
      <c r="G383" s="1" t="s">
        <v>18</v>
      </c>
      <c r="I383" s="16">
        <f>F383*H383</f>
        <v>0</v>
      </c>
      <c r="J383" s="1" t="str">
        <f>IF(AND(COUNTIF($D$6:D383,D383)&gt;1,H383&lt;&gt;""), IF(H383=IFERROR(VLOOKUP(D383,$D5:H382,5,FALSE),0),"","ATENÇÃO: Serviços iguais não podem ter valores diferentes!"),"")</f>
        <v/>
      </c>
    </row>
    <row r="384" spans="1:10" x14ac:dyDescent="0.2">
      <c r="A384" s="1">
        <v>4600008105</v>
      </c>
      <c r="B384" s="1">
        <v>20</v>
      </c>
      <c r="C384" s="1">
        <v>1770</v>
      </c>
      <c r="D384" s="1">
        <v>8010100200</v>
      </c>
      <c r="E384" s="1" t="s">
        <v>205</v>
      </c>
      <c r="F384" s="13">
        <v>0.5</v>
      </c>
      <c r="G384" s="1" t="s">
        <v>18</v>
      </c>
      <c r="I384" s="16">
        <f>F384*H384</f>
        <v>0</v>
      </c>
      <c r="J384" s="1" t="str">
        <f>IF(AND(COUNTIF($D$6:D384,D384)&gt;1,H384&lt;&gt;""), IF(H384=IFERROR(VLOOKUP(D384,$D5:H383,5,FALSE),0),"","ATENÇÃO: Serviços iguais não podem ter valores diferentes!"),"")</f>
        <v/>
      </c>
    </row>
    <row r="385" spans="1:10" x14ac:dyDescent="0.2">
      <c r="A385" s="1">
        <v>4600008105</v>
      </c>
      <c r="B385" s="1">
        <v>20</v>
      </c>
      <c r="C385" s="1">
        <v>1780</v>
      </c>
      <c r="D385" s="1">
        <v>8010100150</v>
      </c>
      <c r="E385" s="1" t="s">
        <v>206</v>
      </c>
      <c r="F385" s="13">
        <v>1.25</v>
      </c>
      <c r="G385" s="1" t="s">
        <v>16</v>
      </c>
      <c r="I385" s="16">
        <f>F385*H385</f>
        <v>0</v>
      </c>
      <c r="J385" s="1" t="str">
        <f>IF(AND(COUNTIF($D$6:D385,D385)&gt;1,H385&lt;&gt;""), IF(H385=IFERROR(VLOOKUP(D385,$D5:H384,5,FALSE),0),"","ATENÇÃO: Serviços iguais não podem ter valores diferentes!"),"")</f>
        <v/>
      </c>
    </row>
    <row r="386" spans="1:10" x14ac:dyDescent="0.2">
      <c r="A386" s="1">
        <v>4600008105</v>
      </c>
      <c r="B386" s="1">
        <v>20</v>
      </c>
      <c r="C386" s="1">
        <v>1790</v>
      </c>
      <c r="D386" s="1">
        <v>8010100160</v>
      </c>
      <c r="E386" s="1" t="s">
        <v>207</v>
      </c>
      <c r="F386" s="13">
        <v>1.25</v>
      </c>
      <c r="G386" s="1" t="s">
        <v>16</v>
      </c>
      <c r="I386" s="16">
        <f>F386*H386</f>
        <v>0</v>
      </c>
      <c r="J386" s="1" t="str">
        <f>IF(AND(COUNTIF($D$6:D386,D386)&gt;1,H386&lt;&gt;""), IF(H386=IFERROR(VLOOKUP(D386,$D5:H385,5,FALSE),0),"","ATENÇÃO: Serviços iguais não podem ter valores diferentes!"),"")</f>
        <v/>
      </c>
    </row>
    <row r="387" spans="1:10" x14ac:dyDescent="0.2">
      <c r="A387" s="1">
        <v>4600008105</v>
      </c>
      <c r="B387" s="1">
        <v>20</v>
      </c>
      <c r="C387" s="1">
        <v>1800</v>
      </c>
      <c r="D387" s="1">
        <v>8030100920</v>
      </c>
      <c r="E387" s="1" t="s">
        <v>208</v>
      </c>
      <c r="F387" s="13">
        <v>5</v>
      </c>
      <c r="G387" s="1" t="s">
        <v>62</v>
      </c>
      <c r="I387" s="16">
        <f>F387*H387</f>
        <v>0</v>
      </c>
      <c r="J387" s="1" t="str">
        <f>IF(AND(COUNTIF($D$6:D387,D387)&gt;1,H387&lt;&gt;""), IF(H387=IFERROR(VLOOKUP(D387,$D5:H386,5,FALSE),0),"","ATENÇÃO: Serviços iguais não podem ter valores diferentes!"),"")</f>
        <v/>
      </c>
    </row>
    <row r="388" spans="1:10" x14ac:dyDescent="0.2">
      <c r="A388" s="1">
        <v>4600008105</v>
      </c>
      <c r="B388" s="1">
        <v>20</v>
      </c>
      <c r="C388" s="1">
        <v>1810</v>
      </c>
      <c r="D388" s="1">
        <v>8030100950</v>
      </c>
      <c r="E388" s="1" t="s">
        <v>209</v>
      </c>
      <c r="F388" s="13">
        <v>6.25</v>
      </c>
      <c r="G388" s="1" t="s">
        <v>62</v>
      </c>
      <c r="I388" s="16">
        <f>F388*H388</f>
        <v>0</v>
      </c>
      <c r="J388" s="1" t="str">
        <f>IF(AND(COUNTIF($D$6:D388,D388)&gt;1,H388&lt;&gt;""), IF(H388=IFERROR(VLOOKUP(D388,$D5:H387,5,FALSE),0),"","ATENÇÃO: Serviços iguais não podem ter valores diferentes!"),"")</f>
        <v/>
      </c>
    </row>
    <row r="389" spans="1:10" x14ac:dyDescent="0.2">
      <c r="A389" s="1">
        <v>4600008105</v>
      </c>
      <c r="B389" s="1">
        <v>20</v>
      </c>
      <c r="C389" s="1">
        <v>1820</v>
      </c>
      <c r="D389" s="1">
        <v>8038000002</v>
      </c>
      <c r="E389" s="1" t="s">
        <v>210</v>
      </c>
      <c r="F389" s="13">
        <v>1.25</v>
      </c>
      <c r="G389" s="1" t="s">
        <v>18</v>
      </c>
      <c r="I389" s="16">
        <f>F389*H389</f>
        <v>0</v>
      </c>
      <c r="J389" s="1" t="str">
        <f>IF(AND(COUNTIF($D$6:D389,D389)&gt;1,H389&lt;&gt;""), IF(H389=IFERROR(VLOOKUP(D389,$D5:H388,5,FALSE),0),"","ATENÇÃO: Serviços iguais não podem ter valores diferentes!"),"")</f>
        <v/>
      </c>
    </row>
    <row r="390" spans="1:10" x14ac:dyDescent="0.2">
      <c r="A390" s="1">
        <v>4600008105</v>
      </c>
      <c r="B390" s="1">
        <v>20</v>
      </c>
      <c r="C390" s="1">
        <v>1830</v>
      </c>
      <c r="D390" s="1">
        <v>8090100150</v>
      </c>
      <c r="E390" s="1" t="s">
        <v>211</v>
      </c>
      <c r="F390" s="13">
        <v>2.5</v>
      </c>
      <c r="G390" s="1" t="s">
        <v>66</v>
      </c>
      <c r="I390" s="16">
        <f>F390*H390</f>
        <v>0</v>
      </c>
      <c r="J390" s="1" t="str">
        <f>IF(AND(COUNTIF($D$6:D390,D390)&gt;1,H390&lt;&gt;""), IF(H390=IFERROR(VLOOKUP(D390,$D5:H389,5,FALSE),0),"","ATENÇÃO: Serviços iguais não podem ter valores diferentes!"),"")</f>
        <v/>
      </c>
    </row>
    <row r="391" spans="1:10" x14ac:dyDescent="0.2">
      <c r="A391" s="1">
        <v>4600008105</v>
      </c>
      <c r="B391" s="1">
        <v>20</v>
      </c>
      <c r="C391" s="1">
        <v>1840</v>
      </c>
      <c r="D391" s="1">
        <v>8100100400</v>
      </c>
      <c r="E391" s="1" t="s">
        <v>212</v>
      </c>
      <c r="F391" s="13">
        <v>30</v>
      </c>
      <c r="G391" s="1" t="s">
        <v>62</v>
      </c>
      <c r="I391" s="16">
        <f>F391*H391</f>
        <v>0</v>
      </c>
      <c r="J391" s="1" t="str">
        <f>IF(AND(COUNTIF($D$6:D391,D391)&gt;1,H391&lt;&gt;""), IF(H391=IFERROR(VLOOKUP(D391,$D5:H390,5,FALSE),0),"","ATENÇÃO: Serviços iguais não podem ter valores diferentes!"),"")</f>
        <v/>
      </c>
    </row>
    <row r="392" spans="1:10" x14ac:dyDescent="0.2">
      <c r="A392" s="1">
        <v>4600008105</v>
      </c>
      <c r="B392" s="1">
        <v>20</v>
      </c>
      <c r="C392" s="1">
        <v>1850</v>
      </c>
      <c r="D392" s="1">
        <v>8110100180</v>
      </c>
      <c r="E392" s="1" t="s">
        <v>213</v>
      </c>
      <c r="F392" s="13">
        <v>10</v>
      </c>
      <c r="G392" s="1" t="s">
        <v>62</v>
      </c>
      <c r="I392" s="16">
        <f>F392*H392</f>
        <v>0</v>
      </c>
      <c r="J392" s="1" t="str">
        <f>IF(AND(COUNTIF($D$6:D392,D392)&gt;1,H392&lt;&gt;""), IF(H392=IFERROR(VLOOKUP(D392,$D5:H391,5,FALSE),0),"","ATENÇÃO: Serviços iguais não podem ter valores diferentes!"),"")</f>
        <v/>
      </c>
    </row>
    <row r="393" spans="1:10" x14ac:dyDescent="0.2">
      <c r="A393" s="1">
        <v>4600008105</v>
      </c>
      <c r="B393" s="1">
        <v>20</v>
      </c>
      <c r="C393" s="1">
        <v>1860</v>
      </c>
      <c r="D393" s="1">
        <v>8110100270</v>
      </c>
      <c r="E393" s="1" t="s">
        <v>214</v>
      </c>
      <c r="F393" s="13">
        <v>50</v>
      </c>
      <c r="G393" s="1" t="s">
        <v>62</v>
      </c>
      <c r="I393" s="16">
        <f>F393*H393</f>
        <v>0</v>
      </c>
      <c r="J393" s="1" t="str">
        <f>IF(AND(COUNTIF($D$6:D393,D393)&gt;1,H393&lt;&gt;""), IF(H393=IFERROR(VLOOKUP(D393,$D5:H392,5,FALSE),0),"","ATENÇÃO: Serviços iguais não podem ter valores diferentes!"),"")</f>
        <v/>
      </c>
    </row>
    <row r="394" spans="1:10" x14ac:dyDescent="0.2">
      <c r="A394" s="1">
        <v>4600008105</v>
      </c>
      <c r="B394" s="1">
        <v>20</v>
      </c>
      <c r="C394" s="1">
        <v>1870</v>
      </c>
      <c r="D394" s="1">
        <v>8118000001</v>
      </c>
      <c r="E394" s="1" t="s">
        <v>215</v>
      </c>
      <c r="F394" s="13">
        <v>11.25</v>
      </c>
      <c r="G394" s="1" t="s">
        <v>62</v>
      </c>
      <c r="I394" s="16">
        <f>F394*H394</f>
        <v>0</v>
      </c>
      <c r="J394" s="1" t="str">
        <f>IF(AND(COUNTIF($D$6:D394,D394)&gt;1,H394&lt;&gt;""), IF(H394=IFERROR(VLOOKUP(D394,$D5:H393,5,FALSE),0),"","ATENÇÃO: Serviços iguais não podem ter valores diferentes!"),"")</f>
        <v/>
      </c>
    </row>
    <row r="395" spans="1:10" x14ac:dyDescent="0.2">
      <c r="A395" s="1">
        <v>4600008105</v>
      </c>
      <c r="B395" s="1">
        <v>20</v>
      </c>
      <c r="C395" s="1">
        <v>1880</v>
      </c>
      <c r="D395" s="1">
        <v>8130100030</v>
      </c>
      <c r="E395" s="1" t="s">
        <v>216</v>
      </c>
      <c r="F395" s="13">
        <v>10</v>
      </c>
      <c r="G395" s="1" t="s">
        <v>62</v>
      </c>
      <c r="I395" s="16">
        <f>F395*H395</f>
        <v>0</v>
      </c>
      <c r="J395" s="1" t="str">
        <f>IF(AND(COUNTIF($D$6:D395,D395)&gt;1,H395&lt;&gt;""), IF(H395=IFERROR(VLOOKUP(D395,$D5:H394,5,FALSE),0),"","ATENÇÃO: Serviços iguais não podem ter valores diferentes!"),"")</f>
        <v/>
      </c>
    </row>
    <row r="396" spans="1:10" x14ac:dyDescent="0.2">
      <c r="A396" s="1">
        <v>4600008105</v>
      </c>
      <c r="B396" s="1">
        <v>20</v>
      </c>
      <c r="C396" s="1">
        <v>1890</v>
      </c>
      <c r="D396" s="1">
        <v>8130100040</v>
      </c>
      <c r="E396" s="1" t="s">
        <v>217</v>
      </c>
      <c r="F396" s="13">
        <v>15</v>
      </c>
      <c r="G396" s="1" t="s">
        <v>62</v>
      </c>
      <c r="I396" s="16">
        <f>F396*H396</f>
        <v>0</v>
      </c>
      <c r="J396" s="1" t="str">
        <f>IF(AND(COUNTIF($D$6:D396,D396)&gt;1,H396&lt;&gt;""), IF(H396=IFERROR(VLOOKUP(D396,$D5:H395,5,FALSE),0),"","ATENÇÃO: Serviços iguais não podem ter valores diferentes!"),"")</f>
        <v/>
      </c>
    </row>
    <row r="397" spans="1:10" x14ac:dyDescent="0.2">
      <c r="A397" s="1">
        <v>4600008105</v>
      </c>
      <c r="B397" s="1">
        <v>20</v>
      </c>
      <c r="C397" s="1">
        <v>1900</v>
      </c>
      <c r="D397" s="1">
        <v>8130100130</v>
      </c>
      <c r="E397" s="1" t="s">
        <v>218</v>
      </c>
      <c r="F397" s="13">
        <v>5</v>
      </c>
      <c r="G397" s="1" t="s">
        <v>62</v>
      </c>
      <c r="I397" s="16">
        <f>F397*H397</f>
        <v>0</v>
      </c>
      <c r="J397" s="1" t="str">
        <f>IF(AND(COUNTIF($D$6:D397,D397)&gt;1,H397&lt;&gt;""), IF(H397=IFERROR(VLOOKUP(D397,$D5:H396,5,FALSE),0),"","ATENÇÃO: Serviços iguais não podem ter valores diferentes!"),"")</f>
        <v/>
      </c>
    </row>
    <row r="398" spans="1:10" x14ac:dyDescent="0.2">
      <c r="A398" s="1">
        <v>4600008105</v>
      </c>
      <c r="B398" s="1">
        <v>20</v>
      </c>
      <c r="C398" s="1">
        <v>1910</v>
      </c>
      <c r="D398" s="1">
        <v>8140100220</v>
      </c>
      <c r="E398" s="1" t="s">
        <v>219</v>
      </c>
      <c r="F398" s="13">
        <v>1.25</v>
      </c>
      <c r="G398" s="1" t="s">
        <v>18</v>
      </c>
      <c r="I398" s="16">
        <f>F398*H398</f>
        <v>0</v>
      </c>
      <c r="J398" s="1" t="str">
        <f>IF(AND(COUNTIF($D$6:D398,D398)&gt;1,H398&lt;&gt;""), IF(H398=IFERROR(VLOOKUP(D398,$D5:H397,5,FALSE),0),"","ATENÇÃO: Serviços iguais não podem ter valores diferentes!"),"")</f>
        <v/>
      </c>
    </row>
    <row r="399" spans="1:10" x14ac:dyDescent="0.2">
      <c r="A399" s="1">
        <v>4600008105</v>
      </c>
      <c r="B399" s="1">
        <v>20</v>
      </c>
      <c r="C399" s="1">
        <v>1920</v>
      </c>
      <c r="D399" s="1">
        <v>8140100240</v>
      </c>
      <c r="E399" s="1" t="s">
        <v>220</v>
      </c>
      <c r="F399" s="13">
        <v>1.5</v>
      </c>
      <c r="G399" s="1" t="s">
        <v>18</v>
      </c>
      <c r="I399" s="16">
        <f>F399*H399</f>
        <v>0</v>
      </c>
      <c r="J399" s="1" t="str">
        <f>IF(AND(COUNTIF($D$6:D399,D399)&gt;1,H399&lt;&gt;""), IF(H399=IFERROR(VLOOKUP(D399,$D5:H398,5,FALSE),0),"","ATENÇÃO: Serviços iguais não podem ter valores diferentes!"),"")</f>
        <v/>
      </c>
    </row>
    <row r="400" spans="1:10" x14ac:dyDescent="0.2">
      <c r="A400" s="1">
        <v>4600008105</v>
      </c>
      <c r="B400" s="1">
        <v>20</v>
      </c>
      <c r="C400" s="1">
        <v>1930</v>
      </c>
      <c r="D400" s="1">
        <v>8160100170</v>
      </c>
      <c r="E400" s="1" t="s">
        <v>221</v>
      </c>
      <c r="F400" s="13">
        <v>2</v>
      </c>
      <c r="G400" s="1" t="s">
        <v>62</v>
      </c>
      <c r="I400" s="16">
        <f>F400*H400</f>
        <v>0</v>
      </c>
      <c r="J400" s="1" t="str">
        <f>IF(AND(COUNTIF($D$6:D400,D400)&gt;1,H400&lt;&gt;""), IF(H400=IFERROR(VLOOKUP(D400,$D5:H399,5,FALSE),0),"","ATENÇÃO: Serviços iguais não podem ter valores diferentes!"),"")</f>
        <v/>
      </c>
    </row>
    <row r="401" spans="1:10" x14ac:dyDescent="0.2">
      <c r="A401" s="1">
        <v>4600008105</v>
      </c>
      <c r="B401" s="1">
        <v>20</v>
      </c>
      <c r="C401" s="1">
        <v>1940</v>
      </c>
      <c r="D401" s="1">
        <v>8279000003</v>
      </c>
      <c r="E401" s="1" t="s">
        <v>222</v>
      </c>
      <c r="F401" s="13">
        <v>75</v>
      </c>
      <c r="G401" s="1" t="s">
        <v>21</v>
      </c>
      <c r="I401" s="16">
        <f>F401*H401</f>
        <v>0</v>
      </c>
      <c r="J401" s="1" t="str">
        <f>IF(AND(COUNTIF($D$6:D401,D401)&gt;1,H401&lt;&gt;""), IF(H401=IFERROR(VLOOKUP(D401,$D5:H400,5,FALSE),0),"","ATENÇÃO: Serviços iguais não podem ter valores diferentes!"),"")</f>
        <v/>
      </c>
    </row>
    <row r="402" spans="1:10" x14ac:dyDescent="0.2">
      <c r="A402" s="1">
        <v>4600008105</v>
      </c>
      <c r="B402" s="1">
        <v>20</v>
      </c>
      <c r="C402" s="1">
        <v>1950</v>
      </c>
      <c r="D402" s="1">
        <v>8358000034</v>
      </c>
      <c r="E402" s="1" t="s">
        <v>223</v>
      </c>
      <c r="F402" s="13">
        <v>7.5</v>
      </c>
      <c r="G402" s="1" t="s">
        <v>18</v>
      </c>
      <c r="I402" s="16">
        <f>F402*H402</f>
        <v>0</v>
      </c>
      <c r="J402" s="1" t="str">
        <f>IF(AND(COUNTIF($D$6:D402,D402)&gt;1,H402&lt;&gt;""), IF(H402=IFERROR(VLOOKUP(D402,$D5:H401,5,FALSE),0),"","ATENÇÃO: Serviços iguais não podem ter valores diferentes!"),"")</f>
        <v/>
      </c>
    </row>
    <row r="403" spans="1:10" x14ac:dyDescent="0.2">
      <c r="A403" s="1">
        <v>4600008105</v>
      </c>
      <c r="B403" s="1">
        <v>20</v>
      </c>
      <c r="C403" s="1">
        <v>1960</v>
      </c>
      <c r="D403" s="1">
        <v>8358000035</v>
      </c>
      <c r="E403" s="1" t="s">
        <v>224</v>
      </c>
      <c r="F403" s="13">
        <v>5</v>
      </c>
      <c r="G403" s="1" t="s">
        <v>18</v>
      </c>
      <c r="I403" s="16">
        <f>F403*H403</f>
        <v>0</v>
      </c>
      <c r="J403" s="1" t="str">
        <f>IF(AND(COUNTIF($D$6:D403,D403)&gt;1,H403&lt;&gt;""), IF(H403=IFERROR(VLOOKUP(D403,$D5:H402,5,FALSE),0),"","ATENÇÃO: Serviços iguais não podem ter valores diferentes!"),"")</f>
        <v/>
      </c>
    </row>
    <row r="404" spans="1:10" x14ac:dyDescent="0.2">
      <c r="A404" s="1">
        <v>4600008105</v>
      </c>
      <c r="B404" s="1">
        <v>20</v>
      </c>
      <c r="C404" s="1">
        <v>1970</v>
      </c>
      <c r="D404" s="1">
        <v>8358000036</v>
      </c>
      <c r="E404" s="1" t="s">
        <v>225</v>
      </c>
      <c r="F404" s="13">
        <v>3.75</v>
      </c>
      <c r="G404" s="1" t="s">
        <v>18</v>
      </c>
      <c r="I404" s="16">
        <f>F404*H404</f>
        <v>0</v>
      </c>
      <c r="J404" s="1" t="str">
        <f>IF(AND(COUNTIF($D$6:D404,D404)&gt;1,H404&lt;&gt;""), IF(H404=IFERROR(VLOOKUP(D404,$D5:H403,5,FALSE),0),"","ATENÇÃO: Serviços iguais não podem ter valores diferentes!"),"")</f>
        <v/>
      </c>
    </row>
    <row r="405" spans="1:10" x14ac:dyDescent="0.2">
      <c r="A405" s="1">
        <v>4600008105</v>
      </c>
      <c r="B405" s="1">
        <v>20</v>
      </c>
      <c r="C405" s="1">
        <v>1980</v>
      </c>
      <c r="D405" s="1">
        <v>8358000037</v>
      </c>
      <c r="E405" s="1" t="s">
        <v>226</v>
      </c>
      <c r="F405" s="13">
        <v>5</v>
      </c>
      <c r="G405" s="1" t="s">
        <v>18</v>
      </c>
      <c r="I405" s="16">
        <f>F405*H405</f>
        <v>0</v>
      </c>
      <c r="J405" s="1" t="str">
        <f>IF(AND(COUNTIF($D$6:D405,D405)&gt;1,H405&lt;&gt;""), IF(H405=IFERROR(VLOOKUP(D405,$D5:H404,5,FALSE),0),"","ATENÇÃO: Serviços iguais não podem ter valores diferentes!"),"")</f>
        <v/>
      </c>
    </row>
    <row r="406" spans="1:10" x14ac:dyDescent="0.2">
      <c r="A406" s="1">
        <v>4600008105</v>
      </c>
      <c r="B406" s="1">
        <v>20</v>
      </c>
      <c r="C406" s="1">
        <v>1990</v>
      </c>
      <c r="D406" s="1">
        <v>8358000038</v>
      </c>
      <c r="E406" s="1" t="s">
        <v>227</v>
      </c>
      <c r="F406" s="13">
        <v>5</v>
      </c>
      <c r="G406" s="1" t="s">
        <v>18</v>
      </c>
      <c r="I406" s="16">
        <f>F406*H406</f>
        <v>0</v>
      </c>
      <c r="J406" s="1" t="str">
        <f>IF(AND(COUNTIF($D$6:D406,D406)&gt;1,H406&lt;&gt;""), IF(H406=IFERROR(VLOOKUP(D406,$D5:H405,5,FALSE),0),"","ATENÇÃO: Serviços iguais não podem ter valores diferentes!"),"")</f>
        <v/>
      </c>
    </row>
    <row r="407" spans="1:10" x14ac:dyDescent="0.2">
      <c r="A407" s="1">
        <v>4600008105</v>
      </c>
      <c r="B407" s="1">
        <v>20</v>
      </c>
      <c r="C407" s="1">
        <v>2000</v>
      </c>
      <c r="D407" s="1">
        <v>8358000039</v>
      </c>
      <c r="E407" s="1" t="s">
        <v>228</v>
      </c>
      <c r="F407" s="13">
        <v>5</v>
      </c>
      <c r="G407" s="1" t="s">
        <v>18</v>
      </c>
      <c r="I407" s="16">
        <f>F407*H407</f>
        <v>0</v>
      </c>
      <c r="J407" s="1" t="str">
        <f>IF(AND(COUNTIF($D$6:D407,D407)&gt;1,H407&lt;&gt;""), IF(H407=IFERROR(VLOOKUP(D407,$D5:H406,5,FALSE),0),"","ATENÇÃO: Serviços iguais não podem ter valores diferentes!"),"")</f>
        <v/>
      </c>
    </row>
    <row r="408" spans="1:10" x14ac:dyDescent="0.2">
      <c r="A408" s="1">
        <v>4600008105</v>
      </c>
      <c r="B408" s="1">
        <v>20</v>
      </c>
      <c r="C408" s="1">
        <v>2010</v>
      </c>
      <c r="D408" s="1">
        <v>8050100040</v>
      </c>
      <c r="E408" s="1" t="s">
        <v>229</v>
      </c>
      <c r="F408" s="13">
        <v>5</v>
      </c>
      <c r="G408" s="1" t="s">
        <v>53</v>
      </c>
      <c r="I408" s="16">
        <f>F408*H408</f>
        <v>0</v>
      </c>
      <c r="J408" s="1" t="str">
        <f>IF(AND(COUNTIF($D$6:D408,D408)&gt;1,H408&lt;&gt;""), IF(H408=IFERROR(VLOOKUP(D408,$D5:H407,5,FALSE),0),"","ATENÇÃO: Serviços iguais não podem ter valores diferentes!"),"")</f>
        <v/>
      </c>
    </row>
    <row r="409" spans="1:10" x14ac:dyDescent="0.2">
      <c r="A409" s="1">
        <v>4600008105</v>
      </c>
      <c r="B409" s="1">
        <v>20</v>
      </c>
      <c r="C409" s="1">
        <v>2020</v>
      </c>
      <c r="D409" s="1">
        <v>8030100360</v>
      </c>
      <c r="E409" s="1" t="s">
        <v>230</v>
      </c>
      <c r="F409" s="13">
        <v>12.5</v>
      </c>
      <c r="G409" s="1" t="s">
        <v>53</v>
      </c>
      <c r="I409" s="16">
        <f>F409*H409</f>
        <v>0</v>
      </c>
      <c r="J409" s="1" t="str">
        <f>IF(AND(COUNTIF($D$6:D409,D409)&gt;1,H409&lt;&gt;""), IF(H409=IFERROR(VLOOKUP(D409,$D5:H408,5,FALSE),0),"","ATENÇÃO: Serviços iguais não podem ter valores diferentes!"),"")</f>
        <v/>
      </c>
    </row>
    <row r="410" spans="1:10" x14ac:dyDescent="0.2">
      <c r="A410" s="1">
        <v>4600008105</v>
      </c>
      <c r="B410" s="1">
        <v>30</v>
      </c>
      <c r="C410" s="1">
        <v>10</v>
      </c>
      <c r="D410" s="1">
        <v>8019000026</v>
      </c>
      <c r="E410" s="1" t="s">
        <v>15</v>
      </c>
      <c r="F410" s="13">
        <v>3</v>
      </c>
      <c r="G410" s="1" t="s">
        <v>16</v>
      </c>
      <c r="I410" s="16">
        <f>F410*H410</f>
        <v>0</v>
      </c>
      <c r="J410" s="1" t="str">
        <f>IF(AND(COUNTIF($D$6:D410,D410)&gt;1,H410&lt;&gt;""), IF(H410=IFERROR(VLOOKUP(D410,$D5:H409,5,FALSE),0),"","ATENÇÃO: Serviços iguais não podem ter valores diferentes!"),"")</f>
        <v/>
      </c>
    </row>
    <row r="411" spans="1:10" x14ac:dyDescent="0.2">
      <c r="A411" s="1">
        <v>4600008105</v>
      </c>
      <c r="B411" s="1">
        <v>30</v>
      </c>
      <c r="C411" s="1">
        <v>20</v>
      </c>
      <c r="D411" s="1">
        <v>8594900020</v>
      </c>
      <c r="E411" s="1" t="s">
        <v>17</v>
      </c>
      <c r="F411" s="13">
        <v>0.25</v>
      </c>
      <c r="G411" s="1" t="s">
        <v>18</v>
      </c>
      <c r="I411" s="16">
        <f>F411*H411</f>
        <v>0</v>
      </c>
      <c r="J411" s="1" t="str">
        <f>IF(AND(COUNTIF($D$6:D411,D411)&gt;1,H411&lt;&gt;""), IF(H411=IFERROR(VLOOKUP(D411,$D5:H410,5,FALSE),0),"","ATENÇÃO: Serviços iguais não podem ter valores diferentes!"),"")</f>
        <v/>
      </c>
    </row>
    <row r="412" spans="1:10" x14ac:dyDescent="0.2">
      <c r="A412" s="1">
        <v>4600008105</v>
      </c>
      <c r="B412" s="1">
        <v>30</v>
      </c>
      <c r="C412" s="1">
        <v>30</v>
      </c>
      <c r="D412" s="1">
        <v>8349000058</v>
      </c>
      <c r="E412" s="1" t="s">
        <v>19</v>
      </c>
      <c r="F412" s="13">
        <v>3</v>
      </c>
      <c r="G412" s="1" t="s">
        <v>16</v>
      </c>
      <c r="I412" s="16">
        <f>F412*H412</f>
        <v>0</v>
      </c>
      <c r="J412" s="1" t="str">
        <f>IF(AND(COUNTIF($D$6:D412,D412)&gt;1,H412&lt;&gt;""), IF(H412=IFERROR(VLOOKUP(D412,$D5:H411,5,FALSE),0),"","ATENÇÃO: Serviços iguais não podem ter valores diferentes!"),"")</f>
        <v/>
      </c>
    </row>
    <row r="413" spans="1:10" x14ac:dyDescent="0.2">
      <c r="A413" s="1">
        <v>4600008105</v>
      </c>
      <c r="B413" s="1">
        <v>30</v>
      </c>
      <c r="C413" s="1">
        <v>40</v>
      </c>
      <c r="D413" s="1">
        <v>8349000059</v>
      </c>
      <c r="E413" s="1" t="s">
        <v>20</v>
      </c>
      <c r="F413" s="13">
        <v>12</v>
      </c>
      <c r="G413" s="1" t="s">
        <v>21</v>
      </c>
      <c r="I413" s="16">
        <f>F413*H413</f>
        <v>0</v>
      </c>
      <c r="J413" s="1" t="str">
        <f>IF(AND(COUNTIF($D$6:D413,D413)&gt;1,H413&lt;&gt;""), IF(H413=IFERROR(VLOOKUP(D413,$D5:H412,5,FALSE),0),"","ATENÇÃO: Serviços iguais não podem ter valores diferentes!"),"")</f>
        <v/>
      </c>
    </row>
    <row r="414" spans="1:10" x14ac:dyDescent="0.2">
      <c r="A414" s="1">
        <v>4600008105</v>
      </c>
      <c r="B414" s="1">
        <v>30</v>
      </c>
      <c r="C414" s="1">
        <v>50</v>
      </c>
      <c r="D414" s="1">
        <v>8340100010</v>
      </c>
      <c r="E414" s="1" t="s">
        <v>231</v>
      </c>
      <c r="F414" s="13">
        <v>6</v>
      </c>
      <c r="G414" s="1" t="s">
        <v>16</v>
      </c>
      <c r="I414" s="16">
        <f>F414*H414</f>
        <v>0</v>
      </c>
      <c r="J414" s="1" t="str">
        <f>IF(AND(COUNTIF($D$6:D414,D414)&gt;1,H414&lt;&gt;""), IF(H414=IFERROR(VLOOKUP(D414,$D5:H413,5,FALSE),0),"","ATENÇÃO: Serviços iguais não podem ter valores diferentes!"),"")</f>
        <v/>
      </c>
    </row>
    <row r="415" spans="1:10" x14ac:dyDescent="0.2">
      <c r="A415" s="1">
        <v>4600008105</v>
      </c>
      <c r="B415" s="1">
        <v>30</v>
      </c>
      <c r="C415" s="1">
        <v>60</v>
      </c>
      <c r="D415" s="1">
        <v>8340100011</v>
      </c>
      <c r="E415" s="1" t="s">
        <v>232</v>
      </c>
      <c r="F415" s="13">
        <v>466560</v>
      </c>
      <c r="G415" s="1" t="s">
        <v>53</v>
      </c>
      <c r="I415" s="16">
        <f>F415*H415</f>
        <v>0</v>
      </c>
      <c r="J415" s="1" t="str">
        <f>IF(AND(COUNTIF($D$6:D415,D415)&gt;1,H415&lt;&gt;""), IF(H415=IFERROR(VLOOKUP(D415,$D5:H414,5,FALSE),0),"","ATENÇÃO: Serviços iguais não podem ter valores diferentes!"),"")</f>
        <v/>
      </c>
    </row>
    <row r="416" spans="1:10" x14ac:dyDescent="0.2">
      <c r="A416" s="1">
        <v>4600008105</v>
      </c>
      <c r="B416" s="1">
        <v>30</v>
      </c>
      <c r="C416" s="1">
        <v>70</v>
      </c>
      <c r="D416" s="1">
        <v>8340100012</v>
      </c>
      <c r="E416" s="1" t="s">
        <v>233</v>
      </c>
      <c r="F416" s="13">
        <v>6</v>
      </c>
      <c r="G416" s="1" t="s">
        <v>16</v>
      </c>
      <c r="I416" s="16">
        <f>F416*H416</f>
        <v>0</v>
      </c>
      <c r="J416" s="1" t="str">
        <f>IF(AND(COUNTIF($D$6:D416,D416)&gt;1,H416&lt;&gt;""), IF(H416=IFERROR(VLOOKUP(D416,$D5:H415,5,FALSE),0),"","ATENÇÃO: Serviços iguais não podem ter valores diferentes!"),"")</f>
        <v/>
      </c>
    </row>
    <row r="417" spans="1:10" x14ac:dyDescent="0.2">
      <c r="A417" s="1">
        <v>4600008105</v>
      </c>
      <c r="B417" s="1">
        <v>30</v>
      </c>
      <c r="C417" s="1">
        <v>80</v>
      </c>
      <c r="D417" s="1">
        <v>8340100013</v>
      </c>
      <c r="E417" s="1" t="s">
        <v>23</v>
      </c>
      <c r="F417" s="13">
        <v>3</v>
      </c>
      <c r="G417" s="1" t="s">
        <v>16</v>
      </c>
      <c r="I417" s="16">
        <f>F417*H417</f>
        <v>0</v>
      </c>
      <c r="J417" s="1" t="str">
        <f>IF(AND(COUNTIF($D$6:D417,D417)&gt;1,H417&lt;&gt;""), IF(H417=IFERROR(VLOOKUP(D417,$D5:H416,5,FALSE),0),"","ATENÇÃO: Serviços iguais não podem ter valores diferentes!"),"")</f>
        <v/>
      </c>
    </row>
    <row r="418" spans="1:10" x14ac:dyDescent="0.2">
      <c r="A418" s="1">
        <v>4600008105</v>
      </c>
      <c r="B418" s="1">
        <v>30</v>
      </c>
      <c r="C418" s="1">
        <v>90</v>
      </c>
      <c r="D418" s="1">
        <v>8279000014</v>
      </c>
      <c r="E418" s="1" t="s">
        <v>24</v>
      </c>
      <c r="F418" s="13">
        <v>15</v>
      </c>
      <c r="G418" s="1" t="s">
        <v>16</v>
      </c>
      <c r="I418" s="16">
        <f>F418*H418</f>
        <v>0</v>
      </c>
      <c r="J418" s="1" t="str">
        <f>IF(AND(COUNTIF($D$6:D418,D418)&gt;1,H418&lt;&gt;""), IF(H418=IFERROR(VLOOKUP(D418,$D5:H417,5,FALSE),0),"","ATENÇÃO: Serviços iguais não podem ter valores diferentes!"),"")</f>
        <v/>
      </c>
    </row>
    <row r="419" spans="1:10" x14ac:dyDescent="0.2">
      <c r="A419" s="1">
        <v>4600008105</v>
      </c>
      <c r="B419" s="1">
        <v>30</v>
      </c>
      <c r="C419" s="1">
        <v>100</v>
      </c>
      <c r="D419" s="1">
        <v>8279000016</v>
      </c>
      <c r="E419" s="1" t="s">
        <v>25</v>
      </c>
      <c r="F419" s="13">
        <v>36</v>
      </c>
      <c r="G419" s="1" t="s">
        <v>16</v>
      </c>
      <c r="I419" s="16">
        <f>F419*H419</f>
        <v>0</v>
      </c>
      <c r="J419" s="1" t="str">
        <f>IF(AND(COUNTIF($D$6:D419,D419)&gt;1,H419&lt;&gt;""), IF(H419=IFERROR(VLOOKUP(D419,$D5:H418,5,FALSE),0),"","ATENÇÃO: Serviços iguais não podem ter valores diferentes!"),"")</f>
        <v/>
      </c>
    </row>
    <row r="420" spans="1:10" x14ac:dyDescent="0.2">
      <c r="A420" s="1">
        <v>4600008105</v>
      </c>
      <c r="B420" s="1">
        <v>30</v>
      </c>
      <c r="C420" s="1">
        <v>110</v>
      </c>
      <c r="D420" s="1">
        <v>8279000017</v>
      </c>
      <c r="E420" s="1" t="s">
        <v>26</v>
      </c>
      <c r="F420" s="13">
        <v>187.5</v>
      </c>
      <c r="G420" s="1" t="s">
        <v>21</v>
      </c>
      <c r="I420" s="16">
        <f>F420*H420</f>
        <v>0</v>
      </c>
      <c r="J420" s="1" t="str">
        <f>IF(AND(COUNTIF($D$6:D420,D420)&gt;1,H420&lt;&gt;""), IF(H420=IFERROR(VLOOKUP(D420,$D5:H419,5,FALSE),0),"","ATENÇÃO: Serviços iguais não podem ter valores diferentes!"),"")</f>
        <v/>
      </c>
    </row>
    <row r="421" spans="1:10" x14ac:dyDescent="0.2">
      <c r="A421" s="1">
        <v>4600008105</v>
      </c>
      <c r="B421" s="1">
        <v>30</v>
      </c>
      <c r="C421" s="1">
        <v>120</v>
      </c>
      <c r="D421" s="1">
        <v>8279000018</v>
      </c>
      <c r="E421" s="1" t="s">
        <v>27</v>
      </c>
      <c r="F421" s="13">
        <v>25</v>
      </c>
      <c r="G421" s="1" t="s">
        <v>21</v>
      </c>
      <c r="I421" s="16">
        <f>F421*H421</f>
        <v>0</v>
      </c>
      <c r="J421" s="1" t="str">
        <f>IF(AND(COUNTIF($D$6:D421,D421)&gt;1,H421&lt;&gt;""), IF(H421=IFERROR(VLOOKUP(D421,$D5:H420,5,FALSE),0),"","ATENÇÃO: Serviços iguais não podem ter valores diferentes!"),"")</f>
        <v/>
      </c>
    </row>
    <row r="422" spans="1:10" x14ac:dyDescent="0.2">
      <c r="A422" s="1">
        <v>4600008105</v>
      </c>
      <c r="B422" s="1">
        <v>30</v>
      </c>
      <c r="C422" s="1">
        <v>130</v>
      </c>
      <c r="D422" s="1">
        <v>8279000021</v>
      </c>
      <c r="E422" s="1" t="s">
        <v>28</v>
      </c>
      <c r="F422" s="13">
        <v>412.5</v>
      </c>
      <c r="G422" s="1" t="s">
        <v>21</v>
      </c>
      <c r="I422" s="16">
        <f>F422*H422</f>
        <v>0</v>
      </c>
      <c r="J422" s="1" t="str">
        <f>IF(AND(COUNTIF($D$6:D422,D422)&gt;1,H422&lt;&gt;""), IF(H422=IFERROR(VLOOKUP(D422,$D5:H421,5,FALSE),0),"","ATENÇÃO: Serviços iguais não podem ter valores diferentes!"),"")</f>
        <v/>
      </c>
    </row>
    <row r="423" spans="1:10" x14ac:dyDescent="0.2">
      <c r="A423" s="1">
        <v>4600008105</v>
      </c>
      <c r="B423" s="1">
        <v>30</v>
      </c>
      <c r="C423" s="1">
        <v>140</v>
      </c>
      <c r="D423" s="1">
        <v>8279000022</v>
      </c>
      <c r="E423" s="1" t="s">
        <v>29</v>
      </c>
      <c r="F423" s="13">
        <v>137.5</v>
      </c>
      <c r="G423" s="1" t="s">
        <v>21</v>
      </c>
      <c r="I423" s="16">
        <f>F423*H423</f>
        <v>0</v>
      </c>
      <c r="J423" s="1" t="str">
        <f>IF(AND(COUNTIF($D$6:D423,D423)&gt;1,H423&lt;&gt;""), IF(H423=IFERROR(VLOOKUP(D423,$D5:H422,5,FALSE),0),"","ATENÇÃO: Serviços iguais não podem ter valores diferentes!"),"")</f>
        <v/>
      </c>
    </row>
    <row r="424" spans="1:10" x14ac:dyDescent="0.2">
      <c r="A424" s="1">
        <v>4600008105</v>
      </c>
      <c r="B424" s="1">
        <v>30</v>
      </c>
      <c r="C424" s="1">
        <v>150</v>
      </c>
      <c r="D424" s="1">
        <v>8340100008</v>
      </c>
      <c r="E424" s="1" t="s">
        <v>30</v>
      </c>
      <c r="F424" s="13">
        <v>12</v>
      </c>
      <c r="G424" s="1" t="s">
        <v>16</v>
      </c>
      <c r="I424" s="16">
        <f>F424*H424</f>
        <v>0</v>
      </c>
      <c r="J424" s="1" t="str">
        <f>IF(AND(COUNTIF($D$6:D424,D424)&gt;1,H424&lt;&gt;""), IF(H424=IFERROR(VLOOKUP(D424,$D5:H423,5,FALSE),0),"","ATENÇÃO: Serviços iguais não podem ter valores diferentes!"),"")</f>
        <v/>
      </c>
    </row>
    <row r="425" spans="1:10" x14ac:dyDescent="0.2">
      <c r="A425" s="1">
        <v>4600008105</v>
      </c>
      <c r="B425" s="1">
        <v>30</v>
      </c>
      <c r="C425" s="1">
        <v>160</v>
      </c>
      <c r="D425" s="1">
        <v>8340100009</v>
      </c>
      <c r="E425" s="1" t="s">
        <v>31</v>
      </c>
      <c r="F425" s="13">
        <v>3</v>
      </c>
      <c r="G425" s="1" t="s">
        <v>16</v>
      </c>
      <c r="I425" s="16">
        <f>F425*H425</f>
        <v>0</v>
      </c>
      <c r="J425" s="1" t="str">
        <f>IF(AND(COUNTIF($D$6:D425,D425)&gt;1,H425&lt;&gt;""), IF(H425=IFERROR(VLOOKUP(D425,$D5:H424,5,FALSE),0),"","ATENÇÃO: Serviços iguais não podem ter valores diferentes!"),"")</f>
        <v/>
      </c>
    </row>
    <row r="426" spans="1:10" x14ac:dyDescent="0.2">
      <c r="A426" s="1">
        <v>4600008105</v>
      </c>
      <c r="B426" s="1">
        <v>30</v>
      </c>
      <c r="C426" s="1">
        <v>170</v>
      </c>
      <c r="D426" s="1">
        <v>8236000410</v>
      </c>
      <c r="E426" s="1" t="s">
        <v>32</v>
      </c>
      <c r="F426" s="13">
        <v>5</v>
      </c>
      <c r="G426" s="1" t="s">
        <v>33</v>
      </c>
      <c r="I426" s="16">
        <f>F426*H426</f>
        <v>0</v>
      </c>
      <c r="J426" s="1" t="str">
        <f>IF(AND(COUNTIF($D$6:D426,D426)&gt;1,H426&lt;&gt;""), IF(H426=IFERROR(VLOOKUP(D426,$D5:H425,5,FALSE),0),"","ATENÇÃO: Serviços iguais não podem ter valores diferentes!"),"")</f>
        <v/>
      </c>
    </row>
    <row r="427" spans="1:10" x14ac:dyDescent="0.2">
      <c r="A427" s="1">
        <v>4600008105</v>
      </c>
      <c r="B427" s="1">
        <v>30</v>
      </c>
      <c r="C427" s="1">
        <v>180</v>
      </c>
      <c r="D427" s="1">
        <v>8236000420</v>
      </c>
      <c r="E427" s="1" t="s">
        <v>34</v>
      </c>
      <c r="F427" s="13">
        <v>5</v>
      </c>
      <c r="G427" s="1" t="s">
        <v>33</v>
      </c>
      <c r="I427" s="16">
        <f>F427*H427</f>
        <v>0</v>
      </c>
      <c r="J427" s="1" t="str">
        <f>IF(AND(COUNTIF($D$6:D427,D427)&gt;1,H427&lt;&gt;""), IF(H427=IFERROR(VLOOKUP(D427,$D5:H426,5,FALSE),0),"","ATENÇÃO: Serviços iguais não podem ter valores diferentes!"),"")</f>
        <v/>
      </c>
    </row>
    <row r="428" spans="1:10" x14ac:dyDescent="0.2">
      <c r="A428" s="1">
        <v>4600008105</v>
      </c>
      <c r="B428" s="1">
        <v>30</v>
      </c>
      <c r="C428" s="1">
        <v>190</v>
      </c>
      <c r="D428" s="1">
        <v>8236000450</v>
      </c>
      <c r="E428" s="1" t="s">
        <v>35</v>
      </c>
      <c r="F428" s="13">
        <v>2.5</v>
      </c>
      <c r="G428" s="1" t="s">
        <v>33</v>
      </c>
      <c r="I428" s="16">
        <f>F428*H428</f>
        <v>0</v>
      </c>
      <c r="J428" s="1" t="str">
        <f>IF(AND(COUNTIF($D$6:D428,D428)&gt;1,H428&lt;&gt;""), IF(H428=IFERROR(VLOOKUP(D428,$D5:H427,5,FALSE),0),"","ATENÇÃO: Serviços iguais não podem ter valores diferentes!"),"")</f>
        <v/>
      </c>
    </row>
    <row r="429" spans="1:10" x14ac:dyDescent="0.2">
      <c r="A429" s="1">
        <v>4600008105</v>
      </c>
      <c r="B429" s="1">
        <v>30</v>
      </c>
      <c r="C429" s="1">
        <v>200</v>
      </c>
      <c r="D429" s="1">
        <v>8236000010</v>
      </c>
      <c r="E429" s="1" t="s">
        <v>36</v>
      </c>
      <c r="F429" s="13">
        <v>135</v>
      </c>
      <c r="G429" s="1" t="s">
        <v>21</v>
      </c>
      <c r="I429" s="16">
        <f>F429*H429</f>
        <v>0</v>
      </c>
      <c r="J429" s="1" t="str">
        <f>IF(AND(COUNTIF($D$6:D429,D429)&gt;1,H429&lt;&gt;""), IF(H429=IFERROR(VLOOKUP(D429,$D5:H428,5,FALSE),0),"","ATENÇÃO: Serviços iguais não podem ter valores diferentes!"),"")</f>
        <v/>
      </c>
    </row>
    <row r="430" spans="1:10" x14ac:dyDescent="0.2">
      <c r="A430" s="1">
        <v>4600008105</v>
      </c>
      <c r="B430" s="1">
        <v>30</v>
      </c>
      <c r="C430" s="1">
        <v>210</v>
      </c>
      <c r="D430" s="1">
        <v>8236000220</v>
      </c>
      <c r="E430" s="1" t="s">
        <v>37</v>
      </c>
      <c r="F430" s="13">
        <v>270</v>
      </c>
      <c r="G430" s="1" t="s">
        <v>21</v>
      </c>
      <c r="I430" s="16">
        <f>F430*H430</f>
        <v>0</v>
      </c>
      <c r="J430" s="1" t="str">
        <f>IF(AND(COUNTIF($D$6:D430,D430)&gt;1,H430&lt;&gt;""), IF(H430=IFERROR(VLOOKUP(D430,$D5:H429,5,FALSE),0),"","ATENÇÃO: Serviços iguais não podem ter valores diferentes!"),"")</f>
        <v/>
      </c>
    </row>
    <row r="431" spans="1:10" x14ac:dyDescent="0.2">
      <c r="A431" s="1">
        <v>4600008105</v>
      </c>
      <c r="B431" s="1">
        <v>30</v>
      </c>
      <c r="C431" s="1">
        <v>220</v>
      </c>
      <c r="D431" s="1">
        <v>8236000020</v>
      </c>
      <c r="E431" s="1" t="s">
        <v>38</v>
      </c>
      <c r="F431" s="13">
        <v>270</v>
      </c>
      <c r="G431" s="1" t="s">
        <v>21</v>
      </c>
      <c r="I431" s="16">
        <f>F431*H431</f>
        <v>0</v>
      </c>
      <c r="J431" s="1" t="str">
        <f>IF(AND(COUNTIF($D$6:D431,D431)&gt;1,H431&lt;&gt;""), IF(H431=IFERROR(VLOOKUP(D431,$D5:H430,5,FALSE),0),"","ATENÇÃO: Serviços iguais não podem ter valores diferentes!"),"")</f>
        <v/>
      </c>
    </row>
    <row r="432" spans="1:10" x14ac:dyDescent="0.2">
      <c r="A432" s="1">
        <v>4600008105</v>
      </c>
      <c r="B432" s="1">
        <v>30</v>
      </c>
      <c r="C432" s="1">
        <v>230</v>
      </c>
      <c r="D432" s="1">
        <v>8236000080</v>
      </c>
      <c r="E432" s="1" t="s">
        <v>39</v>
      </c>
      <c r="F432" s="13">
        <v>60</v>
      </c>
      <c r="G432" s="1" t="s">
        <v>21</v>
      </c>
      <c r="I432" s="16">
        <f>F432*H432</f>
        <v>0</v>
      </c>
      <c r="J432" s="1" t="str">
        <f>IF(AND(COUNTIF($D$6:D432,D432)&gt;1,H432&lt;&gt;""), IF(H432=IFERROR(VLOOKUP(D432,$D5:H431,5,FALSE),0),"","ATENÇÃO: Serviços iguais não podem ter valores diferentes!"),"")</f>
        <v/>
      </c>
    </row>
    <row r="433" spans="1:10" x14ac:dyDescent="0.2">
      <c r="A433" s="1">
        <v>4600008105</v>
      </c>
      <c r="B433" s="1">
        <v>30</v>
      </c>
      <c r="C433" s="1">
        <v>240</v>
      </c>
      <c r="D433" s="1">
        <v>8236000140</v>
      </c>
      <c r="E433" s="1" t="s">
        <v>40</v>
      </c>
      <c r="F433" s="13">
        <v>33.75</v>
      </c>
      <c r="G433" s="1" t="s">
        <v>21</v>
      </c>
      <c r="I433" s="16">
        <f>F433*H433</f>
        <v>0</v>
      </c>
      <c r="J433" s="1" t="str">
        <f>IF(AND(COUNTIF($D$6:D433,D433)&gt;1,H433&lt;&gt;""), IF(H433=IFERROR(VLOOKUP(D433,$D5:H432,5,FALSE),0),"","ATENÇÃO: Serviços iguais não podem ter valores diferentes!"),"")</f>
        <v/>
      </c>
    </row>
    <row r="434" spans="1:10" x14ac:dyDescent="0.2">
      <c r="A434" s="1">
        <v>4600008105</v>
      </c>
      <c r="B434" s="1">
        <v>30</v>
      </c>
      <c r="C434" s="1">
        <v>250</v>
      </c>
      <c r="D434" s="1">
        <v>8236000150</v>
      </c>
      <c r="E434" s="1" t="s">
        <v>41</v>
      </c>
      <c r="F434" s="13">
        <v>45</v>
      </c>
      <c r="G434" s="1" t="s">
        <v>21</v>
      </c>
      <c r="I434" s="16">
        <f>F434*H434</f>
        <v>0</v>
      </c>
      <c r="J434" s="1" t="str">
        <f>IF(AND(COUNTIF($D$6:D434,D434)&gt;1,H434&lt;&gt;""), IF(H434=IFERROR(VLOOKUP(D434,$D5:H433,5,FALSE),0),"","ATENÇÃO: Serviços iguais não podem ter valores diferentes!"),"")</f>
        <v/>
      </c>
    </row>
    <row r="435" spans="1:10" x14ac:dyDescent="0.2">
      <c r="A435" s="1">
        <v>4600008105</v>
      </c>
      <c r="B435" s="1">
        <v>30</v>
      </c>
      <c r="C435" s="1">
        <v>260</v>
      </c>
      <c r="D435" s="1">
        <v>8236000160</v>
      </c>
      <c r="E435" s="1" t="s">
        <v>42</v>
      </c>
      <c r="F435" s="13">
        <v>135</v>
      </c>
      <c r="G435" s="1" t="s">
        <v>21</v>
      </c>
      <c r="I435" s="16">
        <f>F435*H435</f>
        <v>0</v>
      </c>
      <c r="J435" s="1" t="str">
        <f>IF(AND(COUNTIF($D$6:D435,D435)&gt;1,H435&lt;&gt;""), IF(H435=IFERROR(VLOOKUP(D435,$D5:H434,5,FALSE),0),"","ATENÇÃO: Serviços iguais não podem ter valores diferentes!"),"")</f>
        <v/>
      </c>
    </row>
    <row r="436" spans="1:10" x14ac:dyDescent="0.2">
      <c r="A436" s="1">
        <v>4600008105</v>
      </c>
      <c r="B436" s="1">
        <v>30</v>
      </c>
      <c r="C436" s="1">
        <v>270</v>
      </c>
      <c r="D436" s="1">
        <v>8236000170</v>
      </c>
      <c r="E436" s="1" t="s">
        <v>43</v>
      </c>
      <c r="F436" s="13">
        <v>6.75</v>
      </c>
      <c r="G436" s="1" t="s">
        <v>21</v>
      </c>
      <c r="I436" s="16">
        <f>F436*H436</f>
        <v>0</v>
      </c>
      <c r="J436" s="1" t="str">
        <f>IF(AND(COUNTIF($D$6:D436,D436)&gt;1,H436&lt;&gt;""), IF(H436=IFERROR(VLOOKUP(D436,$D5:H435,5,FALSE),0),"","ATENÇÃO: Serviços iguais não podem ter valores diferentes!"),"")</f>
        <v/>
      </c>
    </row>
    <row r="437" spans="1:10" x14ac:dyDescent="0.2">
      <c r="A437" s="1">
        <v>4600008105</v>
      </c>
      <c r="B437" s="1">
        <v>30</v>
      </c>
      <c r="C437" s="1">
        <v>280</v>
      </c>
      <c r="D437" s="1">
        <v>8340100006</v>
      </c>
      <c r="E437" s="1" t="s">
        <v>44</v>
      </c>
      <c r="F437" s="13">
        <v>0.5</v>
      </c>
      <c r="G437" s="1" t="s">
        <v>18</v>
      </c>
      <c r="I437" s="16">
        <f>F437*H437</f>
        <v>0</v>
      </c>
      <c r="J437" s="1" t="str">
        <f>IF(AND(COUNTIF($D$6:D437,D437)&gt;1,H437&lt;&gt;""), IF(H437=IFERROR(VLOOKUP(D437,$D5:H436,5,FALSE),0),"","ATENÇÃO: Serviços iguais não podem ter valores diferentes!"),"")</f>
        <v/>
      </c>
    </row>
    <row r="438" spans="1:10" x14ac:dyDescent="0.2">
      <c r="A438" s="1">
        <v>4600008105</v>
      </c>
      <c r="B438" s="1">
        <v>30</v>
      </c>
      <c r="C438" s="1">
        <v>290</v>
      </c>
      <c r="D438" s="1">
        <v>8234000340</v>
      </c>
      <c r="E438" s="1" t="s">
        <v>45</v>
      </c>
      <c r="F438" s="13">
        <v>5000</v>
      </c>
      <c r="G438" s="1" t="s">
        <v>46</v>
      </c>
      <c r="I438" s="16">
        <f>F438*H438</f>
        <v>0</v>
      </c>
      <c r="J438" s="1" t="str">
        <f>IF(AND(COUNTIF($D$6:D438,D438)&gt;1,H438&lt;&gt;""), IF(H438=IFERROR(VLOOKUP(D438,$D5:H437,5,FALSE),0),"","ATENÇÃO: Serviços iguais não podem ter valores diferentes!"),"")</f>
        <v/>
      </c>
    </row>
    <row r="439" spans="1:10" x14ac:dyDescent="0.2">
      <c r="A439" s="1">
        <v>4600008105</v>
      </c>
      <c r="B439" s="1">
        <v>30</v>
      </c>
      <c r="C439" s="1">
        <v>300</v>
      </c>
      <c r="D439" s="1">
        <v>8234001230</v>
      </c>
      <c r="E439" s="1" t="s">
        <v>47</v>
      </c>
      <c r="F439" s="13">
        <v>37.5</v>
      </c>
      <c r="G439" s="1" t="s">
        <v>18</v>
      </c>
      <c r="I439" s="16">
        <f>F439*H439</f>
        <v>0</v>
      </c>
      <c r="J439" s="1" t="str">
        <f>IF(AND(COUNTIF($D$6:D439,D439)&gt;1,H439&lt;&gt;""), IF(H439=IFERROR(VLOOKUP(D439,$D5:H438,5,FALSE),0),"","ATENÇÃO: Serviços iguais não podem ter valores diferentes!"),"")</f>
        <v/>
      </c>
    </row>
    <row r="440" spans="1:10" x14ac:dyDescent="0.2">
      <c r="A440" s="1">
        <v>4600008105</v>
      </c>
      <c r="B440" s="1">
        <v>30</v>
      </c>
      <c r="C440" s="1">
        <v>310</v>
      </c>
      <c r="D440" s="1">
        <v>8348000074</v>
      </c>
      <c r="E440" s="1" t="s">
        <v>48</v>
      </c>
      <c r="F440" s="13">
        <v>60</v>
      </c>
      <c r="G440" s="1" t="s">
        <v>46</v>
      </c>
      <c r="I440" s="16">
        <f>F440*H440</f>
        <v>0</v>
      </c>
      <c r="J440" s="1" t="str">
        <f>IF(AND(COUNTIF($D$6:D440,D440)&gt;1,H440&lt;&gt;""), IF(H440=IFERROR(VLOOKUP(D440,$D5:H439,5,FALSE),0),"","ATENÇÃO: Serviços iguais não podem ter valores diferentes!"),"")</f>
        <v/>
      </c>
    </row>
    <row r="441" spans="1:10" x14ac:dyDescent="0.2">
      <c r="A441" s="1">
        <v>4600008105</v>
      </c>
      <c r="B441" s="1">
        <v>30</v>
      </c>
      <c r="C441" s="1">
        <v>320</v>
      </c>
      <c r="D441" s="1">
        <v>8340100014</v>
      </c>
      <c r="E441" s="1" t="s">
        <v>49</v>
      </c>
      <c r="F441" s="13">
        <v>250</v>
      </c>
      <c r="G441" s="1" t="s">
        <v>50</v>
      </c>
      <c r="I441" s="16">
        <f>F441*H441</f>
        <v>0</v>
      </c>
      <c r="J441" s="1" t="str">
        <f>IF(AND(COUNTIF($D$6:D441,D441)&gt;1,H441&lt;&gt;""), IF(H441=IFERROR(VLOOKUP(D441,$D5:H440,5,FALSE),0),"","ATENÇÃO: Serviços iguais não podem ter valores diferentes!"),"")</f>
        <v/>
      </c>
    </row>
    <row r="442" spans="1:10" x14ac:dyDescent="0.2">
      <c r="A442" s="1">
        <v>4600008105</v>
      </c>
      <c r="B442" s="1">
        <v>30</v>
      </c>
      <c r="C442" s="1">
        <v>330</v>
      </c>
      <c r="D442" s="1">
        <v>8340100015</v>
      </c>
      <c r="E442" s="1" t="s">
        <v>51</v>
      </c>
      <c r="F442" s="13">
        <v>125</v>
      </c>
      <c r="G442" s="1" t="s">
        <v>50</v>
      </c>
      <c r="I442" s="16">
        <f>F442*H442</f>
        <v>0</v>
      </c>
      <c r="J442" s="1" t="str">
        <f>IF(AND(COUNTIF($D$6:D442,D442)&gt;1,H442&lt;&gt;""), IF(H442=IFERROR(VLOOKUP(D442,$D5:H441,5,FALSE),0),"","ATENÇÃO: Serviços iguais não podem ter valores diferentes!"),"")</f>
        <v/>
      </c>
    </row>
    <row r="443" spans="1:10" x14ac:dyDescent="0.2">
      <c r="A443" s="1">
        <v>4600008105</v>
      </c>
      <c r="B443" s="1">
        <v>30</v>
      </c>
      <c r="C443" s="1">
        <v>340</v>
      </c>
      <c r="D443" s="1">
        <v>8234001960</v>
      </c>
      <c r="E443" s="1" t="s">
        <v>52</v>
      </c>
      <c r="F443" s="13">
        <v>30</v>
      </c>
      <c r="G443" s="1" t="s">
        <v>53</v>
      </c>
      <c r="I443" s="16">
        <f>F443*H443</f>
        <v>0</v>
      </c>
      <c r="J443" s="1" t="str">
        <f>IF(AND(COUNTIF($D$6:D443,D443)&gt;1,H443&lt;&gt;""), IF(H443=IFERROR(VLOOKUP(D443,$D5:H442,5,FALSE),0),"","ATENÇÃO: Serviços iguais não podem ter valores diferentes!"),"")</f>
        <v/>
      </c>
    </row>
    <row r="444" spans="1:10" x14ac:dyDescent="0.2">
      <c r="A444" s="1">
        <v>4600008105</v>
      </c>
      <c r="B444" s="1">
        <v>30</v>
      </c>
      <c r="C444" s="1">
        <v>350</v>
      </c>
      <c r="D444" s="1">
        <v>8234000240</v>
      </c>
      <c r="E444" s="1" t="s">
        <v>54</v>
      </c>
      <c r="F444" s="13">
        <v>30</v>
      </c>
      <c r="G444" s="1" t="s">
        <v>53</v>
      </c>
      <c r="I444" s="16">
        <f>F444*H444</f>
        <v>0</v>
      </c>
      <c r="J444" s="1" t="str">
        <f>IF(AND(COUNTIF($D$6:D444,D444)&gt;1,H444&lt;&gt;""), IF(H444=IFERROR(VLOOKUP(D444,$D5:H443,5,FALSE),0),"","ATENÇÃO: Serviços iguais não podem ter valores diferentes!"),"")</f>
        <v/>
      </c>
    </row>
    <row r="445" spans="1:10" x14ac:dyDescent="0.2">
      <c r="A445" s="1">
        <v>4600008105</v>
      </c>
      <c r="B445" s="1">
        <v>30</v>
      </c>
      <c r="C445" s="1">
        <v>360</v>
      </c>
      <c r="D445" s="1">
        <v>8234000270</v>
      </c>
      <c r="E445" s="1" t="s">
        <v>55</v>
      </c>
      <c r="F445" s="13">
        <v>15</v>
      </c>
      <c r="G445" s="1" t="s">
        <v>53</v>
      </c>
      <c r="I445" s="16">
        <f>F445*H445</f>
        <v>0</v>
      </c>
      <c r="J445" s="1" t="str">
        <f>IF(AND(COUNTIF($D$6:D445,D445)&gt;1,H445&lt;&gt;""), IF(H445=IFERROR(VLOOKUP(D445,$D5:H444,5,FALSE),0),"","ATENÇÃO: Serviços iguais não podem ter valores diferentes!"),"")</f>
        <v/>
      </c>
    </row>
    <row r="446" spans="1:10" x14ac:dyDescent="0.2">
      <c r="A446" s="1">
        <v>4600008105</v>
      </c>
      <c r="B446" s="1">
        <v>30</v>
      </c>
      <c r="C446" s="1">
        <v>370</v>
      </c>
      <c r="D446" s="1">
        <v>8234000410</v>
      </c>
      <c r="E446" s="1" t="s">
        <v>56</v>
      </c>
      <c r="F446" s="13">
        <v>125</v>
      </c>
      <c r="G446" s="1" t="s">
        <v>18</v>
      </c>
      <c r="I446" s="16">
        <f>F446*H446</f>
        <v>0</v>
      </c>
      <c r="J446" s="1" t="str">
        <f>IF(AND(COUNTIF($D$6:D446,D446)&gt;1,H446&lt;&gt;""), IF(H446=IFERROR(VLOOKUP(D446,$D5:H445,5,FALSE),0),"","ATENÇÃO: Serviços iguais não podem ter valores diferentes!"),"")</f>
        <v/>
      </c>
    </row>
    <row r="447" spans="1:10" x14ac:dyDescent="0.2">
      <c r="A447" s="1">
        <v>4600008105</v>
      </c>
      <c r="B447" s="1">
        <v>30</v>
      </c>
      <c r="C447" s="1">
        <v>380</v>
      </c>
      <c r="D447" s="1">
        <v>8234000420</v>
      </c>
      <c r="E447" s="1" t="s">
        <v>57</v>
      </c>
      <c r="F447" s="13">
        <v>125</v>
      </c>
      <c r="G447" s="1" t="s">
        <v>18</v>
      </c>
      <c r="I447" s="16">
        <f>F447*H447</f>
        <v>0</v>
      </c>
      <c r="J447" s="1" t="str">
        <f>IF(AND(COUNTIF($D$6:D447,D447)&gt;1,H447&lt;&gt;""), IF(H447=IFERROR(VLOOKUP(D447,$D5:H446,5,FALSE),0),"","ATENÇÃO: Serviços iguais não podem ter valores diferentes!"),"")</f>
        <v/>
      </c>
    </row>
    <row r="448" spans="1:10" x14ac:dyDescent="0.2">
      <c r="A448" s="1">
        <v>4600008105</v>
      </c>
      <c r="B448" s="1">
        <v>30</v>
      </c>
      <c r="C448" s="1">
        <v>390</v>
      </c>
      <c r="D448" s="1">
        <v>8234000430</v>
      </c>
      <c r="E448" s="1" t="s">
        <v>58</v>
      </c>
      <c r="F448" s="13">
        <v>50</v>
      </c>
      <c r="G448" s="1" t="s">
        <v>18</v>
      </c>
      <c r="I448" s="16">
        <f>F448*H448</f>
        <v>0</v>
      </c>
      <c r="J448" s="1" t="str">
        <f>IF(AND(COUNTIF($D$6:D448,D448)&gt;1,H448&lt;&gt;""), IF(H448=IFERROR(VLOOKUP(D448,$D5:H447,5,FALSE),0),"","ATENÇÃO: Serviços iguais não podem ter valores diferentes!"),"")</f>
        <v/>
      </c>
    </row>
    <row r="449" spans="1:10" x14ac:dyDescent="0.2">
      <c r="A449" s="1">
        <v>4600008105</v>
      </c>
      <c r="B449" s="1">
        <v>30</v>
      </c>
      <c r="C449" s="1">
        <v>400</v>
      </c>
      <c r="D449" s="1">
        <v>8234001950</v>
      </c>
      <c r="E449" s="1" t="s">
        <v>59</v>
      </c>
      <c r="F449" s="13">
        <v>150</v>
      </c>
      <c r="G449" s="1" t="s">
        <v>18</v>
      </c>
      <c r="I449" s="16">
        <f>F449*H449</f>
        <v>0</v>
      </c>
      <c r="J449" s="1" t="str">
        <f>IF(AND(COUNTIF($D$6:D449,D449)&gt;1,H449&lt;&gt;""), IF(H449=IFERROR(VLOOKUP(D449,$D5:H448,5,FALSE),0),"","ATENÇÃO: Serviços iguais não podem ter valores diferentes!"),"")</f>
        <v/>
      </c>
    </row>
    <row r="450" spans="1:10" x14ac:dyDescent="0.2">
      <c r="A450" s="1">
        <v>4600008105</v>
      </c>
      <c r="B450" s="1">
        <v>30</v>
      </c>
      <c r="C450" s="1">
        <v>410</v>
      </c>
      <c r="D450" s="1">
        <v>8234001970</v>
      </c>
      <c r="E450" s="1" t="s">
        <v>60</v>
      </c>
      <c r="F450" s="13">
        <v>125</v>
      </c>
      <c r="G450" s="1" t="s">
        <v>46</v>
      </c>
      <c r="I450" s="16">
        <f>F450*H450</f>
        <v>0</v>
      </c>
      <c r="J450" s="1" t="str">
        <f>IF(AND(COUNTIF($D$6:D450,D450)&gt;1,H450&lt;&gt;""), IF(H450=IFERROR(VLOOKUP(D450,$D5:H449,5,FALSE),0),"","ATENÇÃO: Serviços iguais não podem ter valores diferentes!"),"")</f>
        <v/>
      </c>
    </row>
    <row r="451" spans="1:10" x14ac:dyDescent="0.2">
      <c r="A451" s="1">
        <v>4600008105</v>
      </c>
      <c r="B451" s="1">
        <v>30</v>
      </c>
      <c r="C451" s="1">
        <v>420</v>
      </c>
      <c r="D451" s="1">
        <v>8234001020</v>
      </c>
      <c r="E451" s="1" t="s">
        <v>61</v>
      </c>
      <c r="F451" s="13">
        <v>125</v>
      </c>
      <c r="G451" s="1" t="s">
        <v>62</v>
      </c>
      <c r="I451" s="16">
        <f>F451*H451</f>
        <v>0</v>
      </c>
      <c r="J451" s="1" t="str">
        <f>IF(AND(COUNTIF($D$6:D451,D451)&gt;1,H451&lt;&gt;""), IF(H451=IFERROR(VLOOKUP(D451,$D5:H450,5,FALSE),0),"","ATENÇÃO: Serviços iguais não podem ter valores diferentes!"),"")</f>
        <v/>
      </c>
    </row>
    <row r="452" spans="1:10" x14ac:dyDescent="0.2">
      <c r="A452" s="1">
        <v>4600008105</v>
      </c>
      <c r="B452" s="1">
        <v>30</v>
      </c>
      <c r="C452" s="1">
        <v>430</v>
      </c>
      <c r="D452" s="1">
        <v>8234001940</v>
      </c>
      <c r="E452" s="1" t="s">
        <v>63</v>
      </c>
      <c r="F452" s="13">
        <v>456.25</v>
      </c>
      <c r="G452" s="1" t="s">
        <v>64</v>
      </c>
      <c r="I452" s="16">
        <f>F452*H452</f>
        <v>0</v>
      </c>
      <c r="J452" s="1" t="str">
        <f>IF(AND(COUNTIF($D$6:D452,D452)&gt;1,H452&lt;&gt;""), IF(H452=IFERROR(VLOOKUP(D452,$D5:H451,5,FALSE),0),"","ATENÇÃO: Serviços iguais não podem ter valores diferentes!"),"")</f>
        <v/>
      </c>
    </row>
    <row r="453" spans="1:10" x14ac:dyDescent="0.2">
      <c r="A453" s="1">
        <v>4600008105</v>
      </c>
      <c r="B453" s="1">
        <v>30</v>
      </c>
      <c r="C453" s="1">
        <v>440</v>
      </c>
      <c r="D453" s="1">
        <v>8140100460</v>
      </c>
      <c r="E453" s="1" t="s">
        <v>65</v>
      </c>
      <c r="F453" s="13">
        <v>12.5</v>
      </c>
      <c r="G453" s="1" t="s">
        <v>66</v>
      </c>
      <c r="I453" s="16">
        <f>F453*H453</f>
        <v>0</v>
      </c>
      <c r="J453" s="1" t="str">
        <f>IF(AND(COUNTIF($D$6:D453,D453)&gt;1,H453&lt;&gt;""), IF(H453=IFERROR(VLOOKUP(D453,$D5:H452,5,FALSE),0),"","ATENÇÃO: Serviços iguais não podem ter valores diferentes!"),"")</f>
        <v/>
      </c>
    </row>
    <row r="454" spans="1:10" x14ac:dyDescent="0.2">
      <c r="A454" s="1">
        <v>4600008105</v>
      </c>
      <c r="B454" s="1">
        <v>30</v>
      </c>
      <c r="C454" s="1">
        <v>450</v>
      </c>
      <c r="D454" s="1">
        <v>8234000010</v>
      </c>
      <c r="E454" s="1" t="s">
        <v>67</v>
      </c>
      <c r="F454" s="13">
        <v>10.5</v>
      </c>
      <c r="G454" s="1" t="s">
        <v>66</v>
      </c>
      <c r="I454" s="16">
        <f>F454*H454</f>
        <v>0</v>
      </c>
      <c r="J454" s="1" t="str">
        <f>IF(AND(COUNTIF($D$6:D454,D454)&gt;1,H454&lt;&gt;""), IF(H454=IFERROR(VLOOKUP(D454,$D5:H453,5,FALSE),0),"","ATENÇÃO: Serviços iguais não podem ter valores diferentes!"),"")</f>
        <v/>
      </c>
    </row>
    <row r="455" spans="1:10" x14ac:dyDescent="0.2">
      <c r="A455" s="1">
        <v>4600008105</v>
      </c>
      <c r="B455" s="1">
        <v>30</v>
      </c>
      <c r="C455" s="1">
        <v>460</v>
      </c>
      <c r="D455" s="1">
        <v>8234000020</v>
      </c>
      <c r="E455" s="1" t="s">
        <v>68</v>
      </c>
      <c r="F455" s="13">
        <v>9</v>
      </c>
      <c r="G455" s="1" t="s">
        <v>66</v>
      </c>
      <c r="I455" s="16">
        <f>F455*H455</f>
        <v>0</v>
      </c>
      <c r="J455" s="1" t="str">
        <f>IF(AND(COUNTIF($D$6:D455,D455)&gt;1,H455&lt;&gt;""), IF(H455=IFERROR(VLOOKUP(D455,$D5:H454,5,FALSE),0),"","ATENÇÃO: Serviços iguais não podem ter valores diferentes!"),"")</f>
        <v/>
      </c>
    </row>
    <row r="456" spans="1:10" x14ac:dyDescent="0.2">
      <c r="A456" s="1">
        <v>4600008105</v>
      </c>
      <c r="B456" s="1">
        <v>30</v>
      </c>
      <c r="C456" s="1">
        <v>470</v>
      </c>
      <c r="D456" s="1">
        <v>8234000030</v>
      </c>
      <c r="E456" s="1" t="s">
        <v>69</v>
      </c>
      <c r="F456" s="13">
        <v>7.5</v>
      </c>
      <c r="G456" s="1" t="s">
        <v>66</v>
      </c>
      <c r="I456" s="16">
        <f>F456*H456</f>
        <v>0</v>
      </c>
      <c r="J456" s="1" t="str">
        <f>IF(AND(COUNTIF($D$6:D456,D456)&gt;1,H456&lt;&gt;""), IF(H456=IFERROR(VLOOKUP(D456,$D5:H455,5,FALSE),0),"","ATENÇÃO: Serviços iguais não podem ter valores diferentes!"),"")</f>
        <v/>
      </c>
    </row>
    <row r="457" spans="1:10" x14ac:dyDescent="0.2">
      <c r="A457" s="1">
        <v>4600008105</v>
      </c>
      <c r="B457" s="1">
        <v>30</v>
      </c>
      <c r="C457" s="1">
        <v>480</v>
      </c>
      <c r="D457" s="1">
        <v>8234000040</v>
      </c>
      <c r="E457" s="1" t="s">
        <v>70</v>
      </c>
      <c r="F457" s="13">
        <v>6</v>
      </c>
      <c r="G457" s="1" t="s">
        <v>66</v>
      </c>
      <c r="I457" s="16">
        <f>F457*H457</f>
        <v>0</v>
      </c>
      <c r="J457" s="1" t="str">
        <f>IF(AND(COUNTIF($D$6:D457,D457)&gt;1,H457&lt;&gt;""), IF(H457=IFERROR(VLOOKUP(D457,$D5:H456,5,FALSE),0),"","ATENÇÃO: Serviços iguais não podem ter valores diferentes!"),"")</f>
        <v/>
      </c>
    </row>
    <row r="458" spans="1:10" x14ac:dyDescent="0.2">
      <c r="A458" s="1">
        <v>4600008105</v>
      </c>
      <c r="B458" s="1">
        <v>30</v>
      </c>
      <c r="C458" s="1">
        <v>490</v>
      </c>
      <c r="D458" s="1">
        <v>8234000050</v>
      </c>
      <c r="E458" s="1" t="s">
        <v>71</v>
      </c>
      <c r="F458" s="13">
        <v>6</v>
      </c>
      <c r="G458" s="1" t="s">
        <v>66</v>
      </c>
      <c r="I458" s="16">
        <f>F458*H458</f>
        <v>0</v>
      </c>
      <c r="J458" s="1" t="str">
        <f>IF(AND(COUNTIF($D$6:D458,D458)&gt;1,H458&lt;&gt;""), IF(H458=IFERROR(VLOOKUP(D458,$D5:H457,5,FALSE),0),"","ATENÇÃO: Serviços iguais não podem ter valores diferentes!"),"")</f>
        <v/>
      </c>
    </row>
    <row r="459" spans="1:10" x14ac:dyDescent="0.2">
      <c r="A459" s="1">
        <v>4600008105</v>
      </c>
      <c r="B459" s="1">
        <v>30</v>
      </c>
      <c r="C459" s="1">
        <v>500</v>
      </c>
      <c r="D459" s="1">
        <v>8234000060</v>
      </c>
      <c r="E459" s="1" t="s">
        <v>72</v>
      </c>
      <c r="F459" s="13">
        <v>6</v>
      </c>
      <c r="G459" s="1" t="s">
        <v>66</v>
      </c>
      <c r="I459" s="16">
        <f>F459*H459</f>
        <v>0</v>
      </c>
      <c r="J459" s="1" t="str">
        <f>IF(AND(COUNTIF($D$6:D459,D459)&gt;1,H459&lt;&gt;""), IF(H459=IFERROR(VLOOKUP(D459,$D5:H458,5,FALSE),0),"","ATENÇÃO: Serviços iguais não podem ter valores diferentes!"),"")</f>
        <v/>
      </c>
    </row>
    <row r="460" spans="1:10" x14ac:dyDescent="0.2">
      <c r="A460" s="1">
        <v>4600008105</v>
      </c>
      <c r="B460" s="1">
        <v>30</v>
      </c>
      <c r="C460" s="1">
        <v>510</v>
      </c>
      <c r="D460" s="1">
        <v>8234000070</v>
      </c>
      <c r="E460" s="1" t="s">
        <v>73</v>
      </c>
      <c r="F460" s="13">
        <v>4.5</v>
      </c>
      <c r="G460" s="1" t="s">
        <v>66</v>
      </c>
      <c r="I460" s="16">
        <f>F460*H460</f>
        <v>0</v>
      </c>
      <c r="J460" s="1" t="str">
        <f>IF(AND(COUNTIF($D$6:D460,D460)&gt;1,H460&lt;&gt;""), IF(H460=IFERROR(VLOOKUP(D460,$D5:H459,5,FALSE),0),"","ATENÇÃO: Serviços iguais não podem ter valores diferentes!"),"")</f>
        <v/>
      </c>
    </row>
    <row r="461" spans="1:10" x14ac:dyDescent="0.2">
      <c r="A461" s="1">
        <v>4600008105</v>
      </c>
      <c r="B461" s="1">
        <v>30</v>
      </c>
      <c r="C461" s="1">
        <v>520</v>
      </c>
      <c r="D461" s="1">
        <v>8234000080</v>
      </c>
      <c r="E461" s="1" t="s">
        <v>74</v>
      </c>
      <c r="F461" s="13">
        <v>4.5</v>
      </c>
      <c r="G461" s="1" t="s">
        <v>66</v>
      </c>
      <c r="I461" s="16">
        <f>F461*H461</f>
        <v>0</v>
      </c>
      <c r="J461" s="1" t="str">
        <f>IF(AND(COUNTIF($D$6:D461,D461)&gt;1,H461&lt;&gt;""), IF(H461=IFERROR(VLOOKUP(D461,$D5:H460,5,FALSE),0),"","ATENÇÃO: Serviços iguais não podem ter valores diferentes!"),"")</f>
        <v/>
      </c>
    </row>
    <row r="462" spans="1:10" x14ac:dyDescent="0.2">
      <c r="A462" s="1">
        <v>4600008105</v>
      </c>
      <c r="B462" s="1">
        <v>30</v>
      </c>
      <c r="C462" s="1">
        <v>530</v>
      </c>
      <c r="D462" s="1">
        <v>8234000110</v>
      </c>
      <c r="E462" s="1" t="s">
        <v>75</v>
      </c>
      <c r="F462" s="13">
        <v>15</v>
      </c>
      <c r="G462" s="1" t="s">
        <v>66</v>
      </c>
      <c r="I462" s="16">
        <f>F462*H462</f>
        <v>0</v>
      </c>
      <c r="J462" s="1" t="str">
        <f>IF(AND(COUNTIF($D$6:D462,D462)&gt;1,H462&lt;&gt;""), IF(H462=IFERROR(VLOOKUP(D462,$D5:H461,5,FALSE),0),"","ATENÇÃO: Serviços iguais não podem ter valores diferentes!"),"")</f>
        <v/>
      </c>
    </row>
    <row r="463" spans="1:10" x14ac:dyDescent="0.2">
      <c r="A463" s="1">
        <v>4600008105</v>
      </c>
      <c r="B463" s="1">
        <v>30</v>
      </c>
      <c r="C463" s="1">
        <v>540</v>
      </c>
      <c r="D463" s="1">
        <v>8234000120</v>
      </c>
      <c r="E463" s="1" t="s">
        <v>76</v>
      </c>
      <c r="F463" s="13">
        <v>15</v>
      </c>
      <c r="G463" s="1" t="s">
        <v>66</v>
      </c>
      <c r="I463" s="16">
        <f>F463*H463</f>
        <v>0</v>
      </c>
      <c r="J463" s="1" t="str">
        <f>IF(AND(COUNTIF($D$6:D463,D463)&gt;1,H463&lt;&gt;""), IF(H463=IFERROR(VLOOKUP(D463,$D5:H462,5,FALSE),0),"","ATENÇÃO: Serviços iguais não podem ter valores diferentes!"),"")</f>
        <v/>
      </c>
    </row>
    <row r="464" spans="1:10" x14ac:dyDescent="0.2">
      <c r="A464" s="1">
        <v>4600008105</v>
      </c>
      <c r="B464" s="1">
        <v>30</v>
      </c>
      <c r="C464" s="1">
        <v>550</v>
      </c>
      <c r="D464" s="1">
        <v>8234000130</v>
      </c>
      <c r="E464" s="1" t="s">
        <v>77</v>
      </c>
      <c r="F464" s="13">
        <v>7.5</v>
      </c>
      <c r="G464" s="1" t="s">
        <v>66</v>
      </c>
      <c r="I464" s="16">
        <f>F464*H464</f>
        <v>0</v>
      </c>
      <c r="J464" s="1" t="str">
        <f>IF(AND(COUNTIF($D$6:D464,D464)&gt;1,H464&lt;&gt;""), IF(H464=IFERROR(VLOOKUP(D464,$D5:H463,5,FALSE),0),"","ATENÇÃO: Serviços iguais não podem ter valores diferentes!"),"")</f>
        <v/>
      </c>
    </row>
    <row r="465" spans="1:10" x14ac:dyDescent="0.2">
      <c r="A465" s="1">
        <v>4600008105</v>
      </c>
      <c r="B465" s="1">
        <v>30</v>
      </c>
      <c r="C465" s="1">
        <v>560</v>
      </c>
      <c r="D465" s="1">
        <v>8234000140</v>
      </c>
      <c r="E465" s="1" t="s">
        <v>78</v>
      </c>
      <c r="F465" s="13">
        <v>7.5</v>
      </c>
      <c r="G465" s="1" t="s">
        <v>66</v>
      </c>
      <c r="I465" s="16">
        <f>F465*H465</f>
        <v>0</v>
      </c>
      <c r="J465" s="1" t="str">
        <f>IF(AND(COUNTIF($D$6:D465,D465)&gt;1,H465&lt;&gt;""), IF(H465=IFERROR(VLOOKUP(D465,$D5:H464,5,FALSE),0),"","ATENÇÃO: Serviços iguais não podem ter valores diferentes!"),"")</f>
        <v/>
      </c>
    </row>
    <row r="466" spans="1:10" x14ac:dyDescent="0.2">
      <c r="A466" s="1">
        <v>4600008105</v>
      </c>
      <c r="B466" s="1">
        <v>30</v>
      </c>
      <c r="C466" s="1">
        <v>570</v>
      </c>
      <c r="D466" s="1">
        <v>8234000150</v>
      </c>
      <c r="E466" s="1" t="s">
        <v>79</v>
      </c>
      <c r="F466" s="13">
        <v>6.75</v>
      </c>
      <c r="G466" s="1" t="s">
        <v>66</v>
      </c>
      <c r="I466" s="16">
        <f>F466*H466</f>
        <v>0</v>
      </c>
      <c r="J466" s="1" t="str">
        <f>IF(AND(COUNTIF($D$6:D466,D466)&gt;1,H466&lt;&gt;""), IF(H466=IFERROR(VLOOKUP(D466,$D5:H465,5,FALSE),0),"","ATENÇÃO: Serviços iguais não podem ter valores diferentes!"),"")</f>
        <v/>
      </c>
    </row>
    <row r="467" spans="1:10" x14ac:dyDescent="0.2">
      <c r="A467" s="1">
        <v>4600008105</v>
      </c>
      <c r="B467" s="1">
        <v>30</v>
      </c>
      <c r="C467" s="1">
        <v>580</v>
      </c>
      <c r="D467" s="1">
        <v>8234000360</v>
      </c>
      <c r="E467" s="1" t="s">
        <v>80</v>
      </c>
      <c r="F467" s="13">
        <v>275</v>
      </c>
      <c r="G467" s="1" t="s">
        <v>46</v>
      </c>
      <c r="I467" s="16">
        <f>F467*H467</f>
        <v>0</v>
      </c>
      <c r="J467" s="1" t="str">
        <f>IF(AND(COUNTIF($D$6:D467,D467)&gt;1,H467&lt;&gt;""), IF(H467=IFERROR(VLOOKUP(D467,$D5:H466,5,FALSE),0),"","ATENÇÃO: Serviços iguais não podem ter valores diferentes!"),"")</f>
        <v/>
      </c>
    </row>
    <row r="468" spans="1:10" x14ac:dyDescent="0.2">
      <c r="A468" s="1">
        <v>4600008105</v>
      </c>
      <c r="B468" s="1">
        <v>30</v>
      </c>
      <c r="C468" s="1">
        <v>590</v>
      </c>
      <c r="D468" s="1">
        <v>8234000600</v>
      </c>
      <c r="E468" s="1" t="s">
        <v>81</v>
      </c>
      <c r="F468" s="13">
        <v>22.5</v>
      </c>
      <c r="G468" s="1" t="s">
        <v>64</v>
      </c>
      <c r="I468" s="16">
        <f>F468*H468</f>
        <v>0</v>
      </c>
      <c r="J468" s="1" t="str">
        <f>IF(AND(COUNTIF($D$6:D468,D468)&gt;1,H468&lt;&gt;""), IF(H468=IFERROR(VLOOKUP(D468,$D5:H467,5,FALSE),0),"","ATENÇÃO: Serviços iguais não podem ter valores diferentes!"),"")</f>
        <v/>
      </c>
    </row>
    <row r="469" spans="1:10" x14ac:dyDescent="0.2">
      <c r="A469" s="1">
        <v>4600008105</v>
      </c>
      <c r="B469" s="1">
        <v>30</v>
      </c>
      <c r="C469" s="1">
        <v>600</v>
      </c>
      <c r="D469" s="1">
        <v>8234000620</v>
      </c>
      <c r="E469" s="1" t="s">
        <v>82</v>
      </c>
      <c r="F469" s="13">
        <v>45</v>
      </c>
      <c r="G469" s="1" t="s">
        <v>64</v>
      </c>
      <c r="I469" s="16">
        <f>F469*H469</f>
        <v>0</v>
      </c>
      <c r="J469" s="1" t="str">
        <f>IF(AND(COUNTIF($D$6:D469,D469)&gt;1,H469&lt;&gt;""), IF(H469=IFERROR(VLOOKUP(D469,$D5:H468,5,FALSE),0),"","ATENÇÃO: Serviços iguais não podem ter valores diferentes!"),"")</f>
        <v/>
      </c>
    </row>
    <row r="470" spans="1:10" x14ac:dyDescent="0.2">
      <c r="A470" s="1">
        <v>4600008105</v>
      </c>
      <c r="B470" s="1">
        <v>30</v>
      </c>
      <c r="C470" s="1">
        <v>610</v>
      </c>
      <c r="D470" s="1">
        <v>8234000650</v>
      </c>
      <c r="E470" s="1" t="s">
        <v>83</v>
      </c>
      <c r="F470" s="13">
        <v>90</v>
      </c>
      <c r="G470" s="1" t="s">
        <v>64</v>
      </c>
      <c r="I470" s="16">
        <f>F470*H470</f>
        <v>0</v>
      </c>
      <c r="J470" s="1" t="str">
        <f>IF(AND(COUNTIF($D$6:D470,D470)&gt;1,H470&lt;&gt;""), IF(H470=IFERROR(VLOOKUP(D470,$D5:H469,5,FALSE),0),"","ATENÇÃO: Serviços iguais não podem ter valores diferentes!"),"")</f>
        <v/>
      </c>
    </row>
    <row r="471" spans="1:10" x14ac:dyDescent="0.2">
      <c r="A471" s="1">
        <v>4600008105</v>
      </c>
      <c r="B471" s="1">
        <v>30</v>
      </c>
      <c r="C471" s="1">
        <v>620</v>
      </c>
      <c r="D471" s="1">
        <v>8234002410</v>
      </c>
      <c r="E471" s="1" t="s">
        <v>84</v>
      </c>
      <c r="F471" s="13">
        <v>7.5</v>
      </c>
      <c r="G471" s="1" t="s">
        <v>18</v>
      </c>
      <c r="I471" s="16">
        <f>F471*H471</f>
        <v>0</v>
      </c>
      <c r="J471" s="1" t="str">
        <f>IF(AND(COUNTIF($D$6:D471,D471)&gt;1,H471&lt;&gt;""), IF(H471=IFERROR(VLOOKUP(D471,$D5:H470,5,FALSE),0),"","ATENÇÃO: Serviços iguais não podem ter valores diferentes!"),"")</f>
        <v/>
      </c>
    </row>
    <row r="472" spans="1:10" x14ac:dyDescent="0.2">
      <c r="A472" s="1">
        <v>4600008105</v>
      </c>
      <c r="B472" s="1">
        <v>30</v>
      </c>
      <c r="C472" s="1">
        <v>630</v>
      </c>
      <c r="D472" s="1">
        <v>8234002420</v>
      </c>
      <c r="E472" s="1" t="s">
        <v>85</v>
      </c>
      <c r="F472" s="13">
        <v>7.5</v>
      </c>
      <c r="G472" s="1" t="s">
        <v>18</v>
      </c>
      <c r="I472" s="16">
        <f>F472*H472</f>
        <v>0</v>
      </c>
      <c r="J472" s="1" t="str">
        <f>IF(AND(COUNTIF($D$6:D472,D472)&gt;1,H472&lt;&gt;""), IF(H472=IFERROR(VLOOKUP(D472,$D5:H471,5,FALSE),0),"","ATENÇÃO: Serviços iguais não podem ter valores diferentes!"),"")</f>
        <v/>
      </c>
    </row>
    <row r="473" spans="1:10" x14ac:dyDescent="0.2">
      <c r="A473" s="1">
        <v>4600008105</v>
      </c>
      <c r="B473" s="1">
        <v>30</v>
      </c>
      <c r="C473" s="1">
        <v>640</v>
      </c>
      <c r="D473" s="1">
        <v>8234001100</v>
      </c>
      <c r="E473" s="1" t="s">
        <v>86</v>
      </c>
      <c r="F473" s="13">
        <v>25</v>
      </c>
      <c r="G473" s="1" t="s">
        <v>66</v>
      </c>
      <c r="I473" s="16">
        <f>F473*H473</f>
        <v>0</v>
      </c>
      <c r="J473" s="1" t="str">
        <f>IF(AND(COUNTIF($D$6:D473,D473)&gt;1,H473&lt;&gt;""), IF(H473=IFERROR(VLOOKUP(D473,$D5:H472,5,FALSE),0),"","ATENÇÃO: Serviços iguais não podem ter valores diferentes!"),"")</f>
        <v/>
      </c>
    </row>
    <row r="474" spans="1:10" x14ac:dyDescent="0.2">
      <c r="A474" s="1">
        <v>4600008105</v>
      </c>
      <c r="B474" s="1">
        <v>30</v>
      </c>
      <c r="C474" s="1">
        <v>650</v>
      </c>
      <c r="D474" s="1">
        <v>8234001120</v>
      </c>
      <c r="E474" s="1" t="s">
        <v>87</v>
      </c>
      <c r="F474" s="13">
        <v>75</v>
      </c>
      <c r="G474" s="1" t="s">
        <v>46</v>
      </c>
      <c r="I474" s="16">
        <f>F474*H474</f>
        <v>0</v>
      </c>
      <c r="J474" s="1" t="str">
        <f>IF(AND(COUNTIF($D$6:D474,D474)&gt;1,H474&lt;&gt;""), IF(H474=IFERROR(VLOOKUP(D474,$D5:H473,5,FALSE),0),"","ATENÇÃO: Serviços iguais não podem ter valores diferentes!"),"")</f>
        <v/>
      </c>
    </row>
    <row r="475" spans="1:10" x14ac:dyDescent="0.2">
      <c r="A475" s="1">
        <v>4600008105</v>
      </c>
      <c r="B475" s="1">
        <v>30</v>
      </c>
      <c r="C475" s="1">
        <v>660</v>
      </c>
      <c r="D475" s="1">
        <v>8234001160</v>
      </c>
      <c r="E475" s="1" t="s">
        <v>88</v>
      </c>
      <c r="F475" s="13">
        <v>12.5</v>
      </c>
      <c r="G475" s="1" t="s">
        <v>46</v>
      </c>
      <c r="I475" s="16">
        <f>F475*H475</f>
        <v>0</v>
      </c>
      <c r="J475" s="1" t="str">
        <f>IF(AND(COUNTIF($D$6:D475,D475)&gt;1,H475&lt;&gt;""), IF(H475=IFERROR(VLOOKUP(D475,$D5:H474,5,FALSE),0),"","ATENÇÃO: Serviços iguais não podem ter valores diferentes!"),"")</f>
        <v/>
      </c>
    </row>
    <row r="476" spans="1:10" x14ac:dyDescent="0.2">
      <c r="A476" s="1">
        <v>4600008105</v>
      </c>
      <c r="B476" s="1">
        <v>30</v>
      </c>
      <c r="C476" s="1">
        <v>670</v>
      </c>
      <c r="D476" s="1">
        <v>8234001220</v>
      </c>
      <c r="E476" s="1" t="s">
        <v>89</v>
      </c>
      <c r="F476" s="13">
        <v>37.5</v>
      </c>
      <c r="G476" s="1" t="s">
        <v>62</v>
      </c>
      <c r="I476" s="16">
        <f>F476*H476</f>
        <v>0</v>
      </c>
      <c r="J476" s="1" t="str">
        <f>IF(AND(COUNTIF($D$6:D476,D476)&gt;1,H476&lt;&gt;""), IF(H476=IFERROR(VLOOKUP(D476,$D5:H475,5,FALSE),0),"","ATENÇÃO: Serviços iguais não podem ter valores diferentes!"),"")</f>
        <v/>
      </c>
    </row>
    <row r="477" spans="1:10" x14ac:dyDescent="0.2">
      <c r="A477" s="1">
        <v>4600008105</v>
      </c>
      <c r="B477" s="1">
        <v>30</v>
      </c>
      <c r="C477" s="1">
        <v>680</v>
      </c>
      <c r="D477" s="1">
        <v>8234001840</v>
      </c>
      <c r="E477" s="1" t="s">
        <v>90</v>
      </c>
      <c r="F477" s="13">
        <v>100</v>
      </c>
      <c r="G477" s="1" t="s">
        <v>66</v>
      </c>
      <c r="I477" s="16">
        <f>F477*H477</f>
        <v>0</v>
      </c>
      <c r="J477" s="1" t="str">
        <f>IF(AND(COUNTIF($D$6:D477,D477)&gt;1,H477&lt;&gt;""), IF(H477=IFERROR(VLOOKUP(D477,$D5:H476,5,FALSE),0),"","ATENÇÃO: Serviços iguais não podem ter valores diferentes!"),"")</f>
        <v/>
      </c>
    </row>
    <row r="478" spans="1:10" x14ac:dyDescent="0.2">
      <c r="A478" s="1">
        <v>4600008105</v>
      </c>
      <c r="B478" s="1">
        <v>30</v>
      </c>
      <c r="C478" s="1">
        <v>690</v>
      </c>
      <c r="D478" s="1">
        <v>8234001850</v>
      </c>
      <c r="E478" s="1" t="s">
        <v>91</v>
      </c>
      <c r="F478" s="13">
        <v>100</v>
      </c>
      <c r="G478" s="1" t="s">
        <v>66</v>
      </c>
      <c r="I478" s="16">
        <f>F478*H478</f>
        <v>0</v>
      </c>
      <c r="J478" s="1" t="str">
        <f>IF(AND(COUNTIF($D$6:D478,D478)&gt;1,H478&lt;&gt;""), IF(H478=IFERROR(VLOOKUP(D478,$D5:H477,5,FALSE),0),"","ATENÇÃO: Serviços iguais não podem ter valores diferentes!"),"")</f>
        <v/>
      </c>
    </row>
    <row r="479" spans="1:10" x14ac:dyDescent="0.2">
      <c r="A479" s="1">
        <v>4600008105</v>
      </c>
      <c r="B479" s="1">
        <v>30</v>
      </c>
      <c r="C479" s="1">
        <v>700</v>
      </c>
      <c r="D479" s="1">
        <v>8234001860</v>
      </c>
      <c r="E479" s="1" t="s">
        <v>92</v>
      </c>
      <c r="F479" s="13">
        <v>75</v>
      </c>
      <c r="G479" s="1" t="s">
        <v>66</v>
      </c>
      <c r="I479" s="16">
        <f>F479*H479</f>
        <v>0</v>
      </c>
      <c r="J479" s="1" t="str">
        <f>IF(AND(COUNTIF($D$6:D479,D479)&gt;1,H479&lt;&gt;""), IF(H479=IFERROR(VLOOKUP(D479,$D5:H478,5,FALSE),0),"","ATENÇÃO: Serviços iguais não podem ter valores diferentes!"),"")</f>
        <v/>
      </c>
    </row>
    <row r="480" spans="1:10" x14ac:dyDescent="0.2">
      <c r="A480" s="1">
        <v>4600008105</v>
      </c>
      <c r="B480" s="1">
        <v>30</v>
      </c>
      <c r="C480" s="1">
        <v>710</v>
      </c>
      <c r="D480" s="1">
        <v>8234001870</v>
      </c>
      <c r="E480" s="1" t="s">
        <v>93</v>
      </c>
      <c r="F480" s="13">
        <v>50</v>
      </c>
      <c r="G480" s="1" t="s">
        <v>66</v>
      </c>
      <c r="I480" s="16">
        <f>F480*H480</f>
        <v>0</v>
      </c>
      <c r="J480" s="1" t="str">
        <f>IF(AND(COUNTIF($D$6:D480,D480)&gt;1,H480&lt;&gt;""), IF(H480=IFERROR(VLOOKUP(D480,$D5:H479,5,FALSE),0),"","ATENÇÃO: Serviços iguais não podem ter valores diferentes!"),"")</f>
        <v/>
      </c>
    </row>
    <row r="481" spans="1:10" x14ac:dyDescent="0.2">
      <c r="A481" s="1">
        <v>4600008105</v>
      </c>
      <c r="B481" s="1">
        <v>30</v>
      </c>
      <c r="C481" s="1">
        <v>720</v>
      </c>
      <c r="D481" s="1">
        <v>8234001880</v>
      </c>
      <c r="E481" s="1" t="s">
        <v>94</v>
      </c>
      <c r="F481" s="13">
        <v>100</v>
      </c>
      <c r="G481" s="1" t="s">
        <v>66</v>
      </c>
      <c r="I481" s="16">
        <f>F481*H481</f>
        <v>0</v>
      </c>
      <c r="J481" s="1" t="str">
        <f>IF(AND(COUNTIF($D$6:D481,D481)&gt;1,H481&lt;&gt;""), IF(H481=IFERROR(VLOOKUP(D481,$D5:H480,5,FALSE),0),"","ATENÇÃO: Serviços iguais não podem ter valores diferentes!"),"")</f>
        <v/>
      </c>
    </row>
    <row r="482" spans="1:10" x14ac:dyDescent="0.2">
      <c r="A482" s="1">
        <v>4600008105</v>
      </c>
      <c r="B482" s="1">
        <v>30</v>
      </c>
      <c r="C482" s="1">
        <v>730</v>
      </c>
      <c r="D482" s="1">
        <v>8234001890</v>
      </c>
      <c r="E482" s="1" t="s">
        <v>95</v>
      </c>
      <c r="F482" s="13">
        <v>2.5</v>
      </c>
      <c r="G482" s="1" t="s">
        <v>18</v>
      </c>
      <c r="I482" s="16">
        <f>F482*H482</f>
        <v>0</v>
      </c>
      <c r="J482" s="1" t="str">
        <f>IF(AND(COUNTIF($D$6:D482,D482)&gt;1,H482&lt;&gt;""), IF(H482=IFERROR(VLOOKUP(D482,$D5:H481,5,FALSE),0),"","ATENÇÃO: Serviços iguais não podem ter valores diferentes!"),"")</f>
        <v/>
      </c>
    </row>
    <row r="483" spans="1:10" x14ac:dyDescent="0.2">
      <c r="A483" s="1">
        <v>4600008105</v>
      </c>
      <c r="B483" s="1">
        <v>30</v>
      </c>
      <c r="C483" s="1">
        <v>740</v>
      </c>
      <c r="D483" s="1">
        <v>8234001900</v>
      </c>
      <c r="E483" s="1" t="s">
        <v>96</v>
      </c>
      <c r="F483" s="13">
        <v>15</v>
      </c>
      <c r="G483" s="1" t="s">
        <v>18</v>
      </c>
      <c r="I483" s="16">
        <f>F483*H483</f>
        <v>0</v>
      </c>
      <c r="J483" s="1" t="str">
        <f>IF(AND(COUNTIF($D$6:D483,D483)&gt;1,H483&lt;&gt;""), IF(H483=IFERROR(VLOOKUP(D483,$D5:H482,5,FALSE),0),"","ATENÇÃO: Serviços iguais não podem ter valores diferentes!"),"")</f>
        <v/>
      </c>
    </row>
    <row r="484" spans="1:10" x14ac:dyDescent="0.2">
      <c r="A484" s="1">
        <v>4600008105</v>
      </c>
      <c r="B484" s="1">
        <v>30</v>
      </c>
      <c r="C484" s="1">
        <v>750</v>
      </c>
      <c r="D484" s="1">
        <v>8234001910</v>
      </c>
      <c r="E484" s="1" t="s">
        <v>97</v>
      </c>
      <c r="F484" s="13">
        <v>7.5</v>
      </c>
      <c r="G484" s="1" t="s">
        <v>18</v>
      </c>
      <c r="I484" s="16">
        <f>F484*H484</f>
        <v>0</v>
      </c>
      <c r="J484" s="1" t="str">
        <f>IF(AND(COUNTIF($D$6:D484,D484)&gt;1,H484&lt;&gt;""), IF(H484=IFERROR(VLOOKUP(D484,$D5:H483,5,FALSE),0),"","ATENÇÃO: Serviços iguais não podem ter valores diferentes!"),"")</f>
        <v/>
      </c>
    </row>
    <row r="485" spans="1:10" x14ac:dyDescent="0.2">
      <c r="A485" s="1">
        <v>4600008105</v>
      </c>
      <c r="B485" s="1">
        <v>30</v>
      </c>
      <c r="C485" s="1">
        <v>760</v>
      </c>
      <c r="D485" s="1">
        <v>8234001920</v>
      </c>
      <c r="E485" s="1" t="s">
        <v>98</v>
      </c>
      <c r="F485" s="13">
        <v>7.5</v>
      </c>
      <c r="G485" s="1" t="s">
        <v>18</v>
      </c>
      <c r="I485" s="16">
        <f>F485*H485</f>
        <v>0</v>
      </c>
      <c r="J485" s="1" t="str">
        <f>IF(AND(COUNTIF($D$6:D485,D485)&gt;1,H485&lt;&gt;""), IF(H485=IFERROR(VLOOKUP(D485,$D5:H484,5,FALSE),0),"","ATENÇÃO: Serviços iguais não podem ter valores diferentes!"),"")</f>
        <v/>
      </c>
    </row>
    <row r="486" spans="1:10" x14ac:dyDescent="0.2">
      <c r="A486" s="1">
        <v>4600008105</v>
      </c>
      <c r="B486" s="1">
        <v>30</v>
      </c>
      <c r="C486" s="1">
        <v>770</v>
      </c>
      <c r="D486" s="1">
        <v>8234000840</v>
      </c>
      <c r="E486" s="1" t="s">
        <v>99</v>
      </c>
      <c r="F486" s="13">
        <v>187.5</v>
      </c>
      <c r="G486" s="1" t="s">
        <v>46</v>
      </c>
      <c r="I486" s="16">
        <f>F486*H486</f>
        <v>0</v>
      </c>
      <c r="J486" s="1" t="str">
        <f>IF(AND(COUNTIF($D$6:D486,D486)&gt;1,H486&lt;&gt;""), IF(H486=IFERROR(VLOOKUP(D486,$D5:H485,5,FALSE),0),"","ATENÇÃO: Serviços iguais não podem ter valores diferentes!"),"")</f>
        <v/>
      </c>
    </row>
    <row r="487" spans="1:10" x14ac:dyDescent="0.2">
      <c r="A487" s="1">
        <v>4600008105</v>
      </c>
      <c r="B487" s="1">
        <v>30</v>
      </c>
      <c r="C487" s="1">
        <v>780</v>
      </c>
      <c r="D487" s="1">
        <v>8378000154</v>
      </c>
      <c r="E487" s="1" t="s">
        <v>100</v>
      </c>
      <c r="F487" s="13">
        <v>3125</v>
      </c>
      <c r="G487" s="1" t="s">
        <v>66</v>
      </c>
      <c r="I487" s="16">
        <f>F487*H487</f>
        <v>0</v>
      </c>
      <c r="J487" s="1" t="str">
        <f>IF(AND(COUNTIF($D$6:D487,D487)&gt;1,H487&lt;&gt;""), IF(H487=IFERROR(VLOOKUP(D487,$D5:H486,5,FALSE),0),"","ATENÇÃO: Serviços iguais não podem ter valores diferentes!"),"")</f>
        <v/>
      </c>
    </row>
    <row r="488" spans="1:10" x14ac:dyDescent="0.2">
      <c r="A488" s="1">
        <v>4600008105</v>
      </c>
      <c r="B488" s="1">
        <v>30</v>
      </c>
      <c r="C488" s="1">
        <v>790</v>
      </c>
      <c r="D488" s="1">
        <v>8234000500</v>
      </c>
      <c r="E488" s="1" t="s">
        <v>101</v>
      </c>
      <c r="F488" s="13">
        <v>75</v>
      </c>
      <c r="G488" s="1" t="s">
        <v>18</v>
      </c>
      <c r="I488" s="16">
        <f>F488*H488</f>
        <v>0</v>
      </c>
      <c r="J488" s="1" t="str">
        <f>IF(AND(COUNTIF($D$6:D488,D488)&gt;1,H488&lt;&gt;""), IF(H488=IFERROR(VLOOKUP(D488,$D5:H487,5,FALSE),0),"","ATENÇÃO: Serviços iguais não podem ter valores diferentes!"),"")</f>
        <v/>
      </c>
    </row>
    <row r="489" spans="1:10" x14ac:dyDescent="0.2">
      <c r="A489" s="1">
        <v>4600008105</v>
      </c>
      <c r="B489" s="1">
        <v>30</v>
      </c>
      <c r="C489" s="1">
        <v>800</v>
      </c>
      <c r="D489" s="1">
        <v>8234000850</v>
      </c>
      <c r="E489" s="1" t="s">
        <v>102</v>
      </c>
      <c r="F489" s="13">
        <v>5</v>
      </c>
      <c r="G489" s="1" t="s">
        <v>46</v>
      </c>
      <c r="I489" s="16">
        <f>F489*H489</f>
        <v>0</v>
      </c>
      <c r="J489" s="1" t="str">
        <f>IF(AND(COUNTIF($D$6:D489,D489)&gt;1,H489&lt;&gt;""), IF(H489=IFERROR(VLOOKUP(D489,$D5:H488,5,FALSE),0),"","ATENÇÃO: Serviços iguais não podem ter valores diferentes!"),"")</f>
        <v/>
      </c>
    </row>
    <row r="490" spans="1:10" x14ac:dyDescent="0.2">
      <c r="A490" s="1">
        <v>4600008105</v>
      </c>
      <c r="B490" s="1">
        <v>30</v>
      </c>
      <c r="C490" s="1">
        <v>810</v>
      </c>
      <c r="D490" s="1">
        <v>8234001190</v>
      </c>
      <c r="E490" s="1" t="s">
        <v>103</v>
      </c>
      <c r="F490" s="13">
        <v>5</v>
      </c>
      <c r="G490" s="1" t="s">
        <v>46</v>
      </c>
      <c r="I490" s="16">
        <f>F490*H490</f>
        <v>0</v>
      </c>
      <c r="J490" s="1" t="str">
        <f>IF(AND(COUNTIF($D$6:D490,D490)&gt;1,H490&lt;&gt;""), IF(H490=IFERROR(VLOOKUP(D490,$D5:H489,5,FALSE),0),"","ATENÇÃO: Serviços iguais não podem ter valores diferentes!"),"")</f>
        <v/>
      </c>
    </row>
    <row r="491" spans="1:10" x14ac:dyDescent="0.2">
      <c r="A491" s="1">
        <v>4600008105</v>
      </c>
      <c r="B491" s="1">
        <v>30</v>
      </c>
      <c r="C491" s="1">
        <v>820</v>
      </c>
      <c r="D491" s="1">
        <v>8234001200</v>
      </c>
      <c r="E491" s="1" t="s">
        <v>104</v>
      </c>
      <c r="F491" s="13">
        <v>5</v>
      </c>
      <c r="G491" s="1" t="s">
        <v>46</v>
      </c>
      <c r="I491" s="16">
        <f>F491*H491</f>
        <v>0</v>
      </c>
      <c r="J491" s="1" t="str">
        <f>IF(AND(COUNTIF($D$6:D491,D491)&gt;1,H491&lt;&gt;""), IF(H491=IFERROR(VLOOKUP(D491,$D5:H490,5,FALSE),0),"","ATENÇÃO: Serviços iguais não podem ter valores diferentes!"),"")</f>
        <v/>
      </c>
    </row>
    <row r="492" spans="1:10" x14ac:dyDescent="0.2">
      <c r="A492" s="1">
        <v>4600008105</v>
      </c>
      <c r="B492" s="1">
        <v>30</v>
      </c>
      <c r="C492" s="1">
        <v>830</v>
      </c>
      <c r="D492" s="1">
        <v>8234002200</v>
      </c>
      <c r="E492" s="1" t="s">
        <v>105</v>
      </c>
      <c r="F492" s="13">
        <v>5</v>
      </c>
      <c r="G492" s="1" t="s">
        <v>46</v>
      </c>
      <c r="I492" s="16">
        <f>F492*H492</f>
        <v>0</v>
      </c>
      <c r="J492" s="1" t="str">
        <f>IF(AND(COUNTIF($D$6:D492,D492)&gt;1,H492&lt;&gt;""), IF(H492=IFERROR(VLOOKUP(D492,$D5:H491,5,FALSE),0),"","ATENÇÃO: Serviços iguais não podem ter valores diferentes!"),"")</f>
        <v/>
      </c>
    </row>
    <row r="493" spans="1:10" x14ac:dyDescent="0.2">
      <c r="A493" s="1">
        <v>4600008105</v>
      </c>
      <c r="B493" s="1">
        <v>30</v>
      </c>
      <c r="C493" s="1">
        <v>840</v>
      </c>
      <c r="D493" s="1">
        <v>8234001550</v>
      </c>
      <c r="E493" s="1" t="s">
        <v>106</v>
      </c>
      <c r="F493" s="13">
        <v>25</v>
      </c>
      <c r="G493" s="1" t="s">
        <v>62</v>
      </c>
      <c r="I493" s="16">
        <f>F493*H493</f>
        <v>0</v>
      </c>
      <c r="J493" s="1" t="str">
        <f>IF(AND(COUNTIF($D$6:D493,D493)&gt;1,H493&lt;&gt;""), IF(H493=IFERROR(VLOOKUP(D493,$D5:H492,5,FALSE),0),"","ATENÇÃO: Serviços iguais não podem ter valores diferentes!"),"")</f>
        <v/>
      </c>
    </row>
    <row r="494" spans="1:10" x14ac:dyDescent="0.2">
      <c r="A494" s="1">
        <v>4600008105</v>
      </c>
      <c r="B494" s="1">
        <v>30</v>
      </c>
      <c r="C494" s="1">
        <v>850</v>
      </c>
      <c r="D494" s="1">
        <v>8268000001</v>
      </c>
      <c r="E494" s="1" t="s">
        <v>107</v>
      </c>
      <c r="F494" s="13">
        <v>125</v>
      </c>
      <c r="G494" s="1" t="s">
        <v>108</v>
      </c>
      <c r="I494" s="16">
        <f>F494*H494</f>
        <v>0</v>
      </c>
      <c r="J494" s="1" t="str">
        <f>IF(AND(COUNTIF($D$6:D494,D494)&gt;1,H494&lt;&gt;""), IF(H494=IFERROR(VLOOKUP(D494,$D5:H493,5,FALSE),0),"","ATENÇÃO: Serviços iguais não podem ter valores diferentes!"),"")</f>
        <v/>
      </c>
    </row>
    <row r="495" spans="1:10" x14ac:dyDescent="0.2">
      <c r="A495" s="1">
        <v>4600008105</v>
      </c>
      <c r="B495" s="1">
        <v>30</v>
      </c>
      <c r="C495" s="1">
        <v>860</v>
      </c>
      <c r="D495" s="1">
        <v>8340100004</v>
      </c>
      <c r="E495" s="1" t="s">
        <v>109</v>
      </c>
      <c r="F495" s="13">
        <v>6.25</v>
      </c>
      <c r="G495" s="1" t="s">
        <v>110</v>
      </c>
      <c r="I495" s="16">
        <f>F495*H495</f>
        <v>0</v>
      </c>
      <c r="J495" s="1" t="str">
        <f>IF(AND(COUNTIF($D$6:D495,D495)&gt;1,H495&lt;&gt;""), IF(H495=IFERROR(VLOOKUP(D495,$D5:H494,5,FALSE),0),"","ATENÇÃO: Serviços iguais não podem ter valores diferentes!"),"")</f>
        <v/>
      </c>
    </row>
    <row r="496" spans="1:10" x14ac:dyDescent="0.2">
      <c r="A496" s="1">
        <v>4600008105</v>
      </c>
      <c r="B496" s="1">
        <v>30</v>
      </c>
      <c r="C496" s="1">
        <v>870</v>
      </c>
      <c r="D496" s="1">
        <v>8340100005</v>
      </c>
      <c r="E496" s="1" t="s">
        <v>111</v>
      </c>
      <c r="F496" s="13">
        <v>1.5</v>
      </c>
      <c r="G496" s="1" t="s">
        <v>16</v>
      </c>
      <c r="I496" s="16">
        <f>F496*H496</f>
        <v>0</v>
      </c>
      <c r="J496" s="1" t="str">
        <f>IF(AND(COUNTIF($D$6:D496,D496)&gt;1,H496&lt;&gt;""), IF(H496=IFERROR(VLOOKUP(D496,$D5:H495,5,FALSE),0),"","ATENÇÃO: Serviços iguais não podem ter valores diferentes!"),"")</f>
        <v/>
      </c>
    </row>
    <row r="497" spans="1:10" x14ac:dyDescent="0.2">
      <c r="A497" s="1">
        <v>4600008105</v>
      </c>
      <c r="B497" s="1">
        <v>30</v>
      </c>
      <c r="C497" s="1">
        <v>880</v>
      </c>
      <c r="D497" s="1">
        <v>8049000010</v>
      </c>
      <c r="E497" s="1" t="s">
        <v>112</v>
      </c>
      <c r="F497" s="13">
        <v>125</v>
      </c>
      <c r="G497" s="1" t="s">
        <v>113</v>
      </c>
      <c r="I497" s="16">
        <f>F497*H497</f>
        <v>0</v>
      </c>
      <c r="J497" s="1" t="str">
        <f>IF(AND(COUNTIF($D$6:D497,D497)&gt;1,H497&lt;&gt;""), IF(H497=IFERROR(VLOOKUP(D497,$D5:H496,5,FALSE),0),"","ATENÇÃO: Serviços iguais não podem ter valores diferentes!"),"")</f>
        <v/>
      </c>
    </row>
    <row r="498" spans="1:10" x14ac:dyDescent="0.2">
      <c r="A498" s="1">
        <v>4600008105</v>
      </c>
      <c r="B498" s="1">
        <v>30</v>
      </c>
      <c r="C498" s="1">
        <v>890</v>
      </c>
      <c r="D498" s="1">
        <v>8048000001</v>
      </c>
      <c r="E498" s="1" t="s">
        <v>114</v>
      </c>
      <c r="F498" s="13">
        <v>225</v>
      </c>
      <c r="G498" s="1" t="s">
        <v>113</v>
      </c>
      <c r="I498" s="16">
        <f>F498*H498</f>
        <v>0</v>
      </c>
      <c r="J498" s="1" t="str">
        <f>IF(AND(COUNTIF($D$6:D498,D498)&gt;1,H498&lt;&gt;""), IF(H498=IFERROR(VLOOKUP(D498,$D5:H497,5,FALSE),0),"","ATENÇÃO: Serviços iguais não podem ter valores diferentes!"),"")</f>
        <v/>
      </c>
    </row>
    <row r="499" spans="1:10" x14ac:dyDescent="0.2">
      <c r="A499" s="1">
        <v>4600008105</v>
      </c>
      <c r="B499" s="1">
        <v>30</v>
      </c>
      <c r="C499" s="1">
        <v>900</v>
      </c>
      <c r="D499" s="1">
        <v>8340100016</v>
      </c>
      <c r="E499" s="1" t="s">
        <v>115</v>
      </c>
      <c r="F499" s="13">
        <v>6.25</v>
      </c>
      <c r="G499" s="1" t="s">
        <v>50</v>
      </c>
      <c r="I499" s="16">
        <f>F499*H499</f>
        <v>0</v>
      </c>
      <c r="J499" s="1" t="str">
        <f>IF(AND(COUNTIF($D$6:D499,D499)&gt;1,H499&lt;&gt;""), IF(H499=IFERROR(VLOOKUP(D499,$D5:H498,5,FALSE),0),"","ATENÇÃO: Serviços iguais não podem ter valores diferentes!"),"")</f>
        <v/>
      </c>
    </row>
    <row r="500" spans="1:10" x14ac:dyDescent="0.2">
      <c r="A500" s="1">
        <v>4600008105</v>
      </c>
      <c r="B500" s="1">
        <v>30</v>
      </c>
      <c r="C500" s="1">
        <v>910</v>
      </c>
      <c r="D500" s="1">
        <v>8340100002</v>
      </c>
      <c r="E500" s="1" t="s">
        <v>116</v>
      </c>
      <c r="F500" s="13">
        <v>0.75</v>
      </c>
      <c r="G500" s="1" t="s">
        <v>18</v>
      </c>
      <c r="I500" s="16">
        <f>F500*H500</f>
        <v>0</v>
      </c>
      <c r="J500" s="1" t="str">
        <f>IF(AND(COUNTIF($D$6:D500,D500)&gt;1,H500&lt;&gt;""), IF(H500=IFERROR(VLOOKUP(D500,$D5:H499,5,FALSE),0),"","ATENÇÃO: Serviços iguais não podem ter valores diferentes!"),"")</f>
        <v/>
      </c>
    </row>
    <row r="501" spans="1:10" x14ac:dyDescent="0.2">
      <c r="A501" s="1">
        <v>4600008105</v>
      </c>
      <c r="B501" s="1">
        <v>30</v>
      </c>
      <c r="C501" s="1">
        <v>920</v>
      </c>
      <c r="D501" s="1">
        <v>8150100160</v>
      </c>
      <c r="E501" s="1" t="s">
        <v>117</v>
      </c>
      <c r="F501" s="13">
        <v>2</v>
      </c>
      <c r="G501" s="1" t="s">
        <v>18</v>
      </c>
      <c r="I501" s="16">
        <f>F501*H501</f>
        <v>0</v>
      </c>
      <c r="J501" s="1" t="str">
        <f>IF(AND(COUNTIF($D$6:D501,D501)&gt;1,H501&lt;&gt;""), IF(H501=IFERROR(VLOOKUP(D501,$D5:H500,5,FALSE),0),"","ATENÇÃO: Serviços iguais não podem ter valores diferentes!"),"")</f>
        <v/>
      </c>
    </row>
    <row r="502" spans="1:10" x14ac:dyDescent="0.2">
      <c r="A502" s="1">
        <v>4600008105</v>
      </c>
      <c r="B502" s="1">
        <v>30</v>
      </c>
      <c r="C502" s="1">
        <v>930</v>
      </c>
      <c r="D502" s="1">
        <v>8070100080</v>
      </c>
      <c r="E502" s="1" t="s">
        <v>118</v>
      </c>
      <c r="F502" s="13">
        <v>7.5</v>
      </c>
      <c r="G502" s="1" t="s">
        <v>62</v>
      </c>
      <c r="I502" s="16">
        <f>F502*H502</f>
        <v>0</v>
      </c>
      <c r="J502" s="1" t="str">
        <f>IF(AND(COUNTIF($D$6:D502,D502)&gt;1,H502&lt;&gt;""), IF(H502=IFERROR(VLOOKUP(D502,$D5:H501,5,FALSE),0),"","ATENÇÃO: Serviços iguais não podem ter valores diferentes!"),"")</f>
        <v/>
      </c>
    </row>
    <row r="503" spans="1:10" x14ac:dyDescent="0.2">
      <c r="A503" s="1">
        <v>4600008105</v>
      </c>
      <c r="B503" s="1">
        <v>30</v>
      </c>
      <c r="C503" s="1">
        <v>940</v>
      </c>
      <c r="D503" s="1">
        <v>8210100370</v>
      </c>
      <c r="E503" s="1" t="s">
        <v>119</v>
      </c>
      <c r="F503" s="13">
        <v>118.75</v>
      </c>
      <c r="G503" s="1" t="s">
        <v>66</v>
      </c>
      <c r="I503" s="16">
        <f>F503*H503</f>
        <v>0</v>
      </c>
      <c r="J503" s="1" t="str">
        <f>IF(AND(COUNTIF($D$6:D503,D503)&gt;1,H503&lt;&gt;""), IF(H503=IFERROR(VLOOKUP(D503,$D5:H502,5,FALSE),0),"","ATENÇÃO: Serviços iguais não podem ter valores diferentes!"),"")</f>
        <v/>
      </c>
    </row>
    <row r="504" spans="1:10" x14ac:dyDescent="0.2">
      <c r="A504" s="1">
        <v>4600008105</v>
      </c>
      <c r="B504" s="1">
        <v>30</v>
      </c>
      <c r="C504" s="1">
        <v>950</v>
      </c>
      <c r="D504" s="1">
        <v>8210100380</v>
      </c>
      <c r="E504" s="1" t="s">
        <v>120</v>
      </c>
      <c r="F504" s="13">
        <v>43.75</v>
      </c>
      <c r="G504" s="1" t="s">
        <v>66</v>
      </c>
      <c r="I504" s="16">
        <f>F504*H504</f>
        <v>0</v>
      </c>
      <c r="J504" s="1" t="str">
        <f>IF(AND(COUNTIF($D$6:D504,D504)&gt;1,H504&lt;&gt;""), IF(H504=IFERROR(VLOOKUP(D504,$D5:H503,5,FALSE),0),"","ATENÇÃO: Serviços iguais não podem ter valores diferentes!"),"")</f>
        <v/>
      </c>
    </row>
    <row r="505" spans="1:10" x14ac:dyDescent="0.2">
      <c r="A505" s="1">
        <v>4600008105</v>
      </c>
      <c r="B505" s="1">
        <v>30</v>
      </c>
      <c r="C505" s="1">
        <v>960</v>
      </c>
      <c r="D505" s="1">
        <v>8180100010</v>
      </c>
      <c r="E505" s="1" t="s">
        <v>121</v>
      </c>
      <c r="F505" s="13">
        <v>500</v>
      </c>
      <c r="G505" s="1" t="s">
        <v>46</v>
      </c>
      <c r="I505" s="16">
        <f>F505*H505</f>
        <v>0</v>
      </c>
      <c r="J505" s="1" t="str">
        <f>IF(AND(COUNTIF($D$6:D505,D505)&gt;1,H505&lt;&gt;""), IF(H505=IFERROR(VLOOKUP(D505,$D5:H504,5,FALSE),0),"","ATENÇÃO: Serviços iguais não podem ter valores diferentes!"),"")</f>
        <v/>
      </c>
    </row>
    <row r="506" spans="1:10" x14ac:dyDescent="0.2">
      <c r="A506" s="1">
        <v>4600008105</v>
      </c>
      <c r="B506" s="1">
        <v>30</v>
      </c>
      <c r="C506" s="1">
        <v>970</v>
      </c>
      <c r="D506" s="1">
        <v>8180100040</v>
      </c>
      <c r="E506" s="1" t="s">
        <v>122</v>
      </c>
      <c r="F506" s="13">
        <v>250</v>
      </c>
      <c r="G506" s="1" t="s">
        <v>46</v>
      </c>
      <c r="I506" s="16">
        <f>F506*H506</f>
        <v>0</v>
      </c>
      <c r="J506" s="1" t="str">
        <f>IF(AND(COUNTIF($D$6:D506,D506)&gt;1,H506&lt;&gt;""), IF(H506=IFERROR(VLOOKUP(D506,$D5:H505,5,FALSE),0),"","ATENÇÃO: Serviços iguais não podem ter valores diferentes!"),"")</f>
        <v/>
      </c>
    </row>
    <row r="507" spans="1:10" x14ac:dyDescent="0.2">
      <c r="A507" s="1">
        <v>4600008105</v>
      </c>
      <c r="B507" s="1">
        <v>30</v>
      </c>
      <c r="C507" s="1">
        <v>980</v>
      </c>
      <c r="D507" s="1">
        <v>8236000180</v>
      </c>
      <c r="E507" s="1" t="s">
        <v>123</v>
      </c>
      <c r="F507" s="13">
        <v>5</v>
      </c>
      <c r="G507" s="1" t="s">
        <v>124</v>
      </c>
      <c r="I507" s="16">
        <f>F507*H507</f>
        <v>0</v>
      </c>
      <c r="J507" s="1" t="str">
        <f>IF(AND(COUNTIF($D$6:D507,D507)&gt;1,H507&lt;&gt;""), IF(H507=IFERROR(VLOOKUP(D507,$D5:H506,5,FALSE),0),"","ATENÇÃO: Serviços iguais não podem ter valores diferentes!"),"")</f>
        <v/>
      </c>
    </row>
    <row r="508" spans="1:10" x14ac:dyDescent="0.2">
      <c r="A508" s="1">
        <v>4600008105</v>
      </c>
      <c r="B508" s="1">
        <v>30</v>
      </c>
      <c r="C508" s="1">
        <v>990</v>
      </c>
      <c r="D508" s="1">
        <v>8236000190</v>
      </c>
      <c r="E508" s="1" t="s">
        <v>125</v>
      </c>
      <c r="F508" s="13">
        <v>5</v>
      </c>
      <c r="G508" s="1" t="s">
        <v>124</v>
      </c>
      <c r="I508" s="16">
        <f>F508*H508</f>
        <v>0</v>
      </c>
      <c r="J508" s="1" t="str">
        <f>IF(AND(COUNTIF($D$6:D508,D508)&gt;1,H508&lt;&gt;""), IF(H508=IFERROR(VLOOKUP(D508,$D5:H507,5,FALSE),0),"","ATENÇÃO: Serviços iguais não podem ter valores diferentes!"),"")</f>
        <v/>
      </c>
    </row>
    <row r="509" spans="1:10" x14ac:dyDescent="0.2">
      <c r="A509" s="1">
        <v>4600008105</v>
      </c>
      <c r="B509" s="1">
        <v>30</v>
      </c>
      <c r="C509" s="1">
        <v>1000</v>
      </c>
      <c r="D509" s="1">
        <v>8236000200</v>
      </c>
      <c r="E509" s="1" t="s">
        <v>126</v>
      </c>
      <c r="F509" s="13">
        <v>6</v>
      </c>
      <c r="G509" s="1" t="s">
        <v>16</v>
      </c>
      <c r="I509" s="16">
        <f>F509*H509</f>
        <v>0</v>
      </c>
      <c r="J509" s="1" t="str">
        <f>IF(AND(COUNTIF($D$6:D509,D509)&gt;1,H509&lt;&gt;""), IF(H509=IFERROR(VLOOKUP(D509,$D5:H508,5,FALSE),0),"","ATENÇÃO: Serviços iguais não podem ter valores diferentes!"),"")</f>
        <v/>
      </c>
    </row>
    <row r="510" spans="1:10" x14ac:dyDescent="0.2">
      <c r="A510" s="1">
        <v>4600008105</v>
      </c>
      <c r="B510" s="1">
        <v>30</v>
      </c>
      <c r="C510" s="1">
        <v>1010</v>
      </c>
      <c r="D510" s="1">
        <v>8340100001</v>
      </c>
      <c r="E510" s="1" t="s">
        <v>127</v>
      </c>
      <c r="F510" s="13">
        <v>13.75</v>
      </c>
      <c r="G510" s="1" t="s">
        <v>64</v>
      </c>
      <c r="I510" s="16">
        <f>F510*H510</f>
        <v>0</v>
      </c>
      <c r="J510" s="1" t="str">
        <f>IF(AND(COUNTIF($D$6:D510,D510)&gt;1,H510&lt;&gt;""), IF(H510=IFERROR(VLOOKUP(D510,$D5:H509,5,FALSE),0),"","ATENÇÃO: Serviços iguais não podem ter valores diferentes!"),"")</f>
        <v/>
      </c>
    </row>
    <row r="511" spans="1:10" x14ac:dyDescent="0.2">
      <c r="A511" s="1">
        <v>4600008105</v>
      </c>
      <c r="B511" s="1">
        <v>30</v>
      </c>
      <c r="C511" s="1">
        <v>1020</v>
      </c>
      <c r="D511" s="1">
        <v>8118000004</v>
      </c>
      <c r="E511" s="1" t="s">
        <v>128</v>
      </c>
      <c r="F511" s="13">
        <v>25</v>
      </c>
      <c r="G511" s="1" t="s">
        <v>62</v>
      </c>
      <c r="I511" s="16">
        <f>F511*H511</f>
        <v>0</v>
      </c>
      <c r="J511" s="1" t="str">
        <f>IF(AND(COUNTIF($D$6:D511,D511)&gt;1,H511&lt;&gt;""), IF(H511=IFERROR(VLOOKUP(D511,$D5:H510,5,FALSE),0),"","ATENÇÃO: Serviços iguais não podem ter valores diferentes!"),"")</f>
        <v/>
      </c>
    </row>
    <row r="512" spans="1:10" x14ac:dyDescent="0.2">
      <c r="A512" s="1">
        <v>4600008105</v>
      </c>
      <c r="B512" s="1">
        <v>30</v>
      </c>
      <c r="C512" s="1">
        <v>1030</v>
      </c>
      <c r="D512" s="1">
        <v>8230100100</v>
      </c>
      <c r="E512" s="1" t="s">
        <v>129</v>
      </c>
      <c r="F512" s="13">
        <v>2.5</v>
      </c>
      <c r="G512" s="1" t="s">
        <v>53</v>
      </c>
      <c r="I512" s="16">
        <f>F512*H512</f>
        <v>0</v>
      </c>
      <c r="J512" s="1" t="str">
        <f>IF(AND(COUNTIF($D$6:D512,D512)&gt;1,H512&lt;&gt;""), IF(H512=IFERROR(VLOOKUP(D512,$D5:H511,5,FALSE),0),"","ATENÇÃO: Serviços iguais não podem ter valores diferentes!"),"")</f>
        <v/>
      </c>
    </row>
    <row r="513" spans="1:10" x14ac:dyDescent="0.2">
      <c r="A513" s="1">
        <v>4600008105</v>
      </c>
      <c r="B513" s="1">
        <v>30</v>
      </c>
      <c r="C513" s="1">
        <v>1040</v>
      </c>
      <c r="D513" s="1">
        <v>8230100160</v>
      </c>
      <c r="E513" s="1" t="s">
        <v>130</v>
      </c>
      <c r="F513" s="13">
        <v>5</v>
      </c>
      <c r="G513" s="1" t="s">
        <v>53</v>
      </c>
      <c r="I513" s="16">
        <f>F513*H513</f>
        <v>0</v>
      </c>
      <c r="J513" s="1" t="str">
        <f>IF(AND(COUNTIF($D$6:D513,D513)&gt;1,H513&lt;&gt;""), IF(H513=IFERROR(VLOOKUP(D513,$D5:H512,5,FALSE),0),"","ATENÇÃO: Serviços iguais não podem ter valores diferentes!"),"")</f>
        <v/>
      </c>
    </row>
    <row r="514" spans="1:10" x14ac:dyDescent="0.2">
      <c r="A514" s="1">
        <v>4600008105</v>
      </c>
      <c r="B514" s="1">
        <v>30</v>
      </c>
      <c r="C514" s="1">
        <v>1050</v>
      </c>
      <c r="D514" s="1">
        <v>8100100470</v>
      </c>
      <c r="E514" s="1" t="s">
        <v>131</v>
      </c>
      <c r="F514" s="13">
        <v>40</v>
      </c>
      <c r="G514" s="1" t="s">
        <v>62</v>
      </c>
      <c r="I514" s="16">
        <f>F514*H514</f>
        <v>0</v>
      </c>
      <c r="J514" s="1" t="str">
        <f>IF(AND(COUNTIF($D$6:D514,D514)&gt;1,H514&lt;&gt;""), IF(H514=IFERROR(VLOOKUP(D514,$D5:H513,5,FALSE),0),"","ATENÇÃO: Serviços iguais não podem ter valores diferentes!"),"")</f>
        <v/>
      </c>
    </row>
    <row r="515" spans="1:10" x14ac:dyDescent="0.2">
      <c r="A515" s="1">
        <v>4600008105</v>
      </c>
      <c r="B515" s="1">
        <v>30</v>
      </c>
      <c r="C515" s="1">
        <v>1060</v>
      </c>
      <c r="D515" s="1">
        <v>8038000001</v>
      </c>
      <c r="E515" s="1" t="s">
        <v>132</v>
      </c>
      <c r="F515" s="13">
        <v>11.25</v>
      </c>
      <c r="G515" s="1" t="s">
        <v>18</v>
      </c>
      <c r="I515" s="16">
        <f>F515*H515</f>
        <v>0</v>
      </c>
      <c r="J515" s="1" t="str">
        <f>IF(AND(COUNTIF($D$6:D515,D515)&gt;1,H515&lt;&gt;""), IF(H515=IFERROR(VLOOKUP(D515,$D5:H514,5,FALSE),0),"","ATENÇÃO: Serviços iguais não podem ter valores diferentes!"),"")</f>
        <v/>
      </c>
    </row>
    <row r="516" spans="1:10" x14ac:dyDescent="0.2">
      <c r="A516" s="1">
        <v>4600008105</v>
      </c>
      <c r="B516" s="1">
        <v>30</v>
      </c>
      <c r="C516" s="1">
        <v>1070</v>
      </c>
      <c r="D516" s="1">
        <v>8010100220</v>
      </c>
      <c r="E516" s="1" t="s">
        <v>133</v>
      </c>
      <c r="F516" s="13">
        <v>1.25</v>
      </c>
      <c r="G516" s="1" t="s">
        <v>16</v>
      </c>
      <c r="I516" s="16">
        <f>F516*H516</f>
        <v>0</v>
      </c>
      <c r="J516" s="1" t="str">
        <f>IF(AND(COUNTIF($D$6:D516,D516)&gt;1,H516&lt;&gt;""), IF(H516=IFERROR(VLOOKUP(D516,$D5:H515,5,FALSE),0),"","ATENÇÃO: Serviços iguais não podem ter valores diferentes!"),"")</f>
        <v/>
      </c>
    </row>
    <row r="517" spans="1:10" x14ac:dyDescent="0.2">
      <c r="A517" s="1">
        <v>4600008105</v>
      </c>
      <c r="B517" s="1">
        <v>30</v>
      </c>
      <c r="C517" s="1">
        <v>1080</v>
      </c>
      <c r="D517" s="1">
        <v>8010100340</v>
      </c>
      <c r="E517" s="1" t="s">
        <v>134</v>
      </c>
      <c r="F517" s="13">
        <v>1.25</v>
      </c>
      <c r="G517" s="1" t="s">
        <v>18</v>
      </c>
      <c r="I517" s="16">
        <f>F517*H517</f>
        <v>0</v>
      </c>
      <c r="J517" s="1" t="str">
        <f>IF(AND(COUNTIF($D$6:D517,D517)&gt;1,H517&lt;&gt;""), IF(H517=IFERROR(VLOOKUP(D517,$D5:H516,5,FALSE),0),"","ATENÇÃO: Serviços iguais não podem ter valores diferentes!"),"")</f>
        <v/>
      </c>
    </row>
    <row r="518" spans="1:10" x14ac:dyDescent="0.2">
      <c r="A518" s="1">
        <v>4600008105</v>
      </c>
      <c r="B518" s="1">
        <v>30</v>
      </c>
      <c r="C518" s="1">
        <v>1090</v>
      </c>
      <c r="D518" s="1">
        <v>8160100390</v>
      </c>
      <c r="E518" s="1" t="s">
        <v>135</v>
      </c>
      <c r="F518" s="13">
        <v>6.25</v>
      </c>
      <c r="G518" s="1" t="s">
        <v>62</v>
      </c>
      <c r="I518" s="16">
        <f>F518*H518</f>
        <v>0</v>
      </c>
      <c r="J518" s="1" t="str">
        <f>IF(AND(COUNTIF($D$6:D518,D518)&gt;1,H518&lt;&gt;""), IF(H518=IFERROR(VLOOKUP(D518,$D5:H517,5,FALSE),0),"","ATENÇÃO: Serviços iguais não podem ter valores diferentes!"),"")</f>
        <v/>
      </c>
    </row>
    <row r="519" spans="1:10" x14ac:dyDescent="0.2">
      <c r="A519" s="1">
        <v>4600008105</v>
      </c>
      <c r="B519" s="1">
        <v>30</v>
      </c>
      <c r="C519" s="1">
        <v>1100</v>
      </c>
      <c r="D519" s="1">
        <v>8160100180</v>
      </c>
      <c r="E519" s="1" t="s">
        <v>136</v>
      </c>
      <c r="F519" s="13">
        <v>0.5</v>
      </c>
      <c r="G519" s="1" t="s">
        <v>53</v>
      </c>
      <c r="I519" s="16">
        <f>F519*H519</f>
        <v>0</v>
      </c>
      <c r="J519" s="1" t="str">
        <f>IF(AND(COUNTIF($D$6:D519,D519)&gt;1,H519&lt;&gt;""), IF(H519=IFERROR(VLOOKUP(D519,$D5:H518,5,FALSE),0),"","ATENÇÃO: Serviços iguais não podem ter valores diferentes!"),"")</f>
        <v/>
      </c>
    </row>
    <row r="520" spans="1:10" x14ac:dyDescent="0.2">
      <c r="A520" s="1">
        <v>4600008105</v>
      </c>
      <c r="B520" s="1">
        <v>30</v>
      </c>
      <c r="C520" s="1">
        <v>1110</v>
      </c>
      <c r="D520" s="1">
        <v>8100100100</v>
      </c>
      <c r="E520" s="1" t="s">
        <v>137</v>
      </c>
      <c r="F520" s="13">
        <v>2.5</v>
      </c>
      <c r="G520" s="1" t="s">
        <v>62</v>
      </c>
      <c r="I520" s="16">
        <f>F520*H520</f>
        <v>0</v>
      </c>
      <c r="J520" s="1" t="str">
        <f>IF(AND(COUNTIF($D$6:D520,D520)&gt;1,H520&lt;&gt;""), IF(H520=IFERROR(VLOOKUP(D520,$D5:H519,5,FALSE),0),"","ATENÇÃO: Serviços iguais não podem ter valores diferentes!"),"")</f>
        <v/>
      </c>
    </row>
    <row r="521" spans="1:10" x14ac:dyDescent="0.2">
      <c r="A521" s="1">
        <v>4600008105</v>
      </c>
      <c r="B521" s="1">
        <v>30</v>
      </c>
      <c r="C521" s="1">
        <v>1120</v>
      </c>
      <c r="D521" s="1">
        <v>8100100420</v>
      </c>
      <c r="E521" s="1" t="s">
        <v>138</v>
      </c>
      <c r="F521" s="13">
        <v>15</v>
      </c>
      <c r="G521" s="1" t="s">
        <v>62</v>
      </c>
      <c r="I521" s="16">
        <f>F521*H521</f>
        <v>0</v>
      </c>
      <c r="J521" s="1" t="str">
        <f>IF(AND(COUNTIF($D$6:D521,D521)&gt;1,H521&lt;&gt;""), IF(H521=IFERROR(VLOOKUP(D521,$D5:H520,5,FALSE),0),"","ATENÇÃO: Serviços iguais não podem ter valores diferentes!"),"")</f>
        <v/>
      </c>
    </row>
    <row r="522" spans="1:10" x14ac:dyDescent="0.2">
      <c r="A522" s="1">
        <v>4600008105</v>
      </c>
      <c r="B522" s="1">
        <v>30</v>
      </c>
      <c r="C522" s="1">
        <v>1130</v>
      </c>
      <c r="D522" s="1">
        <v>8120100080</v>
      </c>
      <c r="E522" s="1" t="s">
        <v>139</v>
      </c>
      <c r="F522" s="13">
        <v>3.75</v>
      </c>
      <c r="G522" s="1" t="s">
        <v>62</v>
      </c>
      <c r="I522" s="16">
        <f>F522*H522</f>
        <v>0</v>
      </c>
      <c r="J522" s="1" t="str">
        <f>IF(AND(COUNTIF($D$6:D522,D522)&gt;1,H522&lt;&gt;""), IF(H522=IFERROR(VLOOKUP(D522,$D5:H521,5,FALSE),0),"","ATENÇÃO: Serviços iguais não podem ter valores diferentes!"),"")</f>
        <v/>
      </c>
    </row>
    <row r="523" spans="1:10" x14ac:dyDescent="0.2">
      <c r="A523" s="1">
        <v>4600008105</v>
      </c>
      <c r="B523" s="1">
        <v>30</v>
      </c>
      <c r="C523" s="1">
        <v>1140</v>
      </c>
      <c r="D523" s="1">
        <v>8234001590</v>
      </c>
      <c r="E523" s="1" t="s">
        <v>140</v>
      </c>
      <c r="F523" s="13">
        <v>1.25</v>
      </c>
      <c r="G523" s="1" t="s">
        <v>18</v>
      </c>
      <c r="I523" s="16">
        <f>F523*H523</f>
        <v>0</v>
      </c>
      <c r="J523" s="1" t="str">
        <f>IF(AND(COUNTIF($D$6:D523,D523)&gt;1,H523&lt;&gt;""), IF(H523=IFERROR(VLOOKUP(D523,$D5:H522,5,FALSE),0),"","ATENÇÃO: Serviços iguais não podem ter valores diferentes!"),"")</f>
        <v/>
      </c>
    </row>
    <row r="524" spans="1:10" x14ac:dyDescent="0.2">
      <c r="A524" s="1">
        <v>4600008105</v>
      </c>
      <c r="B524" s="1">
        <v>30</v>
      </c>
      <c r="C524" s="1">
        <v>1150</v>
      </c>
      <c r="D524" s="1">
        <v>8030100280</v>
      </c>
      <c r="E524" s="1" t="s">
        <v>141</v>
      </c>
      <c r="F524" s="13">
        <v>250</v>
      </c>
      <c r="G524" s="1" t="s">
        <v>62</v>
      </c>
      <c r="I524" s="16">
        <f>F524*H524</f>
        <v>0</v>
      </c>
      <c r="J524" s="1" t="str">
        <f>IF(AND(COUNTIF($D$6:D524,D524)&gt;1,H524&lt;&gt;""), IF(H524=IFERROR(VLOOKUP(D524,$D5:H523,5,FALSE),0),"","ATENÇÃO: Serviços iguais não podem ter valores diferentes!"),"")</f>
        <v/>
      </c>
    </row>
    <row r="525" spans="1:10" x14ac:dyDescent="0.2">
      <c r="A525" s="1">
        <v>4600008105</v>
      </c>
      <c r="B525" s="1">
        <v>30</v>
      </c>
      <c r="C525" s="1">
        <v>1160</v>
      </c>
      <c r="D525" s="1">
        <v>8030100291</v>
      </c>
      <c r="E525" s="1" t="s">
        <v>142</v>
      </c>
      <c r="F525" s="13">
        <v>250</v>
      </c>
      <c r="G525" s="1" t="s">
        <v>62</v>
      </c>
      <c r="I525" s="16">
        <f>F525*H525</f>
        <v>0</v>
      </c>
      <c r="J525" s="1" t="str">
        <f>IF(AND(COUNTIF($D$6:D525,D525)&gt;1,H525&lt;&gt;""), IF(H525=IFERROR(VLOOKUP(D525,$D5:H524,5,FALSE),0),"","ATENÇÃO: Serviços iguais não podem ter valores diferentes!"),"")</f>
        <v/>
      </c>
    </row>
    <row r="526" spans="1:10" x14ac:dyDescent="0.2">
      <c r="A526" s="1">
        <v>4600008105</v>
      </c>
      <c r="B526" s="1">
        <v>30</v>
      </c>
      <c r="C526" s="1">
        <v>1170</v>
      </c>
      <c r="D526" s="1">
        <v>8030100550</v>
      </c>
      <c r="E526" s="1" t="s">
        <v>143</v>
      </c>
      <c r="F526" s="13">
        <v>5</v>
      </c>
      <c r="G526" s="1" t="s">
        <v>53</v>
      </c>
      <c r="I526" s="16">
        <f>F526*H526</f>
        <v>0</v>
      </c>
      <c r="J526" s="1" t="str">
        <f>IF(AND(COUNTIF($D$6:D526,D526)&gt;1,H526&lt;&gt;""), IF(H526=IFERROR(VLOOKUP(D526,$D5:H525,5,FALSE),0),"","ATENÇÃO: Serviços iguais não podem ter valores diferentes!"),"")</f>
        <v/>
      </c>
    </row>
    <row r="527" spans="1:10" x14ac:dyDescent="0.2">
      <c r="A527" s="1">
        <v>4600008105</v>
      </c>
      <c r="B527" s="1">
        <v>30</v>
      </c>
      <c r="C527" s="1">
        <v>1180</v>
      </c>
      <c r="D527" s="1">
        <v>8030100870</v>
      </c>
      <c r="E527" s="1" t="s">
        <v>144</v>
      </c>
      <c r="F527" s="13">
        <v>20</v>
      </c>
      <c r="G527" s="1" t="s">
        <v>53</v>
      </c>
      <c r="I527" s="16">
        <f>F527*H527</f>
        <v>0</v>
      </c>
      <c r="J527" s="1" t="str">
        <f>IF(AND(COUNTIF($D$6:D527,D527)&gt;1,H527&lt;&gt;""), IF(H527=IFERROR(VLOOKUP(D527,$D5:H526,5,FALSE),0),"","ATENÇÃO: Serviços iguais não podem ter valores diferentes!"),"")</f>
        <v/>
      </c>
    </row>
    <row r="528" spans="1:10" x14ac:dyDescent="0.2">
      <c r="A528" s="1">
        <v>4600008105</v>
      </c>
      <c r="B528" s="1">
        <v>30</v>
      </c>
      <c r="C528" s="1">
        <v>1190</v>
      </c>
      <c r="D528" s="1">
        <v>8040100410</v>
      </c>
      <c r="E528" s="1" t="s">
        <v>145</v>
      </c>
      <c r="F528" s="13">
        <v>25</v>
      </c>
      <c r="G528" s="1" t="s">
        <v>53</v>
      </c>
      <c r="I528" s="16">
        <f>F528*H528</f>
        <v>0</v>
      </c>
      <c r="J528" s="1" t="str">
        <f>IF(AND(COUNTIF($D$6:D528,D528)&gt;1,H528&lt;&gt;""), IF(H528=IFERROR(VLOOKUP(D528,$D5:H527,5,FALSE),0),"","ATENÇÃO: Serviços iguais não podem ter valores diferentes!"),"")</f>
        <v/>
      </c>
    </row>
    <row r="529" spans="1:10" x14ac:dyDescent="0.2">
      <c r="A529" s="1">
        <v>4600008105</v>
      </c>
      <c r="B529" s="1">
        <v>30</v>
      </c>
      <c r="C529" s="1">
        <v>1200</v>
      </c>
      <c r="D529" s="1">
        <v>8070100290</v>
      </c>
      <c r="E529" s="1" t="s">
        <v>146</v>
      </c>
      <c r="F529" s="13">
        <v>4.5</v>
      </c>
      <c r="G529" s="1" t="s">
        <v>53</v>
      </c>
      <c r="I529" s="16">
        <f>F529*H529</f>
        <v>0</v>
      </c>
      <c r="J529" s="1" t="str">
        <f>IF(AND(COUNTIF($D$6:D529,D529)&gt;1,H529&lt;&gt;""), IF(H529=IFERROR(VLOOKUP(D529,$D5:H528,5,FALSE),0),"","ATENÇÃO: Serviços iguais não podem ter valores diferentes!"),"")</f>
        <v/>
      </c>
    </row>
    <row r="530" spans="1:10" x14ac:dyDescent="0.2">
      <c r="A530" s="1">
        <v>4600008105</v>
      </c>
      <c r="B530" s="1">
        <v>30</v>
      </c>
      <c r="C530" s="1">
        <v>1210</v>
      </c>
      <c r="D530" s="1">
        <v>8090100170</v>
      </c>
      <c r="E530" s="1" t="s">
        <v>147</v>
      </c>
      <c r="F530" s="13">
        <v>2.5</v>
      </c>
      <c r="G530" s="1" t="s">
        <v>62</v>
      </c>
      <c r="I530" s="16">
        <f>F530*H530</f>
        <v>0</v>
      </c>
      <c r="J530" s="1" t="str">
        <f>IF(AND(COUNTIF($D$6:D530,D530)&gt;1,H530&lt;&gt;""), IF(H530=IFERROR(VLOOKUP(D530,$D5:H529,5,FALSE),0),"","ATENÇÃO: Serviços iguais não podem ter valores diferentes!"),"")</f>
        <v/>
      </c>
    </row>
    <row r="531" spans="1:10" x14ac:dyDescent="0.2">
      <c r="A531" s="1">
        <v>4600008105</v>
      </c>
      <c r="B531" s="1">
        <v>30</v>
      </c>
      <c r="C531" s="1">
        <v>1220</v>
      </c>
      <c r="D531" s="1">
        <v>8090100200</v>
      </c>
      <c r="E531" s="1" t="s">
        <v>148</v>
      </c>
      <c r="F531" s="13">
        <v>10</v>
      </c>
      <c r="G531" s="1" t="s">
        <v>66</v>
      </c>
      <c r="I531" s="16">
        <f>F531*H531</f>
        <v>0</v>
      </c>
      <c r="J531" s="1" t="str">
        <f>IF(AND(COUNTIF($D$6:D531,D531)&gt;1,H531&lt;&gt;""), IF(H531=IFERROR(VLOOKUP(D531,$D5:H530,5,FALSE),0),"","ATENÇÃO: Serviços iguais não podem ter valores diferentes!"),"")</f>
        <v/>
      </c>
    </row>
    <row r="532" spans="1:10" x14ac:dyDescent="0.2">
      <c r="A532" s="1">
        <v>4600008105</v>
      </c>
      <c r="B532" s="1">
        <v>30</v>
      </c>
      <c r="C532" s="1">
        <v>1230</v>
      </c>
      <c r="D532" s="1">
        <v>8090100230</v>
      </c>
      <c r="E532" s="1" t="s">
        <v>149</v>
      </c>
      <c r="F532" s="13">
        <v>2.5</v>
      </c>
      <c r="G532" s="1" t="s">
        <v>66</v>
      </c>
      <c r="I532" s="16">
        <f>F532*H532</f>
        <v>0</v>
      </c>
      <c r="J532" s="1" t="str">
        <f>IF(AND(COUNTIF($D$6:D532,D532)&gt;1,H532&lt;&gt;""), IF(H532=IFERROR(VLOOKUP(D532,$D5:H531,5,FALSE),0),"","ATENÇÃO: Serviços iguais não podem ter valores diferentes!"),"")</f>
        <v/>
      </c>
    </row>
    <row r="533" spans="1:10" x14ac:dyDescent="0.2">
      <c r="A533" s="1">
        <v>4600008105</v>
      </c>
      <c r="B533" s="1">
        <v>30</v>
      </c>
      <c r="C533" s="1">
        <v>1240</v>
      </c>
      <c r="D533" s="1">
        <v>8090100260</v>
      </c>
      <c r="E533" s="1" t="s">
        <v>150</v>
      </c>
      <c r="F533" s="13">
        <v>12.5</v>
      </c>
      <c r="G533" s="1" t="s">
        <v>62</v>
      </c>
      <c r="I533" s="16">
        <f>F533*H533</f>
        <v>0</v>
      </c>
      <c r="J533" s="1" t="str">
        <f>IF(AND(COUNTIF($D$6:D533,D533)&gt;1,H533&lt;&gt;""), IF(H533=IFERROR(VLOOKUP(D533,$D5:H532,5,FALSE),0),"","ATENÇÃO: Serviços iguais não podem ter valores diferentes!"),"")</f>
        <v/>
      </c>
    </row>
    <row r="534" spans="1:10" x14ac:dyDescent="0.2">
      <c r="A534" s="1">
        <v>4600008105</v>
      </c>
      <c r="B534" s="1">
        <v>30</v>
      </c>
      <c r="C534" s="1">
        <v>1250</v>
      </c>
      <c r="D534" s="1">
        <v>8090100280</v>
      </c>
      <c r="E534" s="1" t="s">
        <v>151</v>
      </c>
      <c r="F534" s="13">
        <v>2.5</v>
      </c>
      <c r="G534" s="1" t="s">
        <v>62</v>
      </c>
      <c r="I534" s="16">
        <f>F534*H534</f>
        <v>0</v>
      </c>
      <c r="J534" s="1" t="str">
        <f>IF(AND(COUNTIF($D$6:D534,D534)&gt;1,H534&lt;&gt;""), IF(H534=IFERROR(VLOOKUP(D534,$D5:H533,5,FALSE),0),"","ATENÇÃO: Serviços iguais não podem ter valores diferentes!"),"")</f>
        <v/>
      </c>
    </row>
    <row r="535" spans="1:10" x14ac:dyDescent="0.2">
      <c r="A535" s="1">
        <v>4600008105</v>
      </c>
      <c r="B535" s="1">
        <v>30</v>
      </c>
      <c r="C535" s="1">
        <v>1260</v>
      </c>
      <c r="D535" s="1">
        <v>8090100290</v>
      </c>
      <c r="E535" s="1" t="s">
        <v>152</v>
      </c>
      <c r="F535" s="13">
        <v>2.5</v>
      </c>
      <c r="G535" s="1" t="s">
        <v>62</v>
      </c>
      <c r="I535" s="16">
        <f>F535*H535</f>
        <v>0</v>
      </c>
      <c r="J535" s="1" t="str">
        <f>IF(AND(COUNTIF($D$6:D535,D535)&gt;1,H535&lt;&gt;""), IF(H535=IFERROR(VLOOKUP(D535,$D5:H534,5,FALSE),0),"","ATENÇÃO: Serviços iguais não podem ter valores diferentes!"),"")</f>
        <v/>
      </c>
    </row>
    <row r="536" spans="1:10" x14ac:dyDescent="0.2">
      <c r="A536" s="1">
        <v>4600008105</v>
      </c>
      <c r="B536" s="1">
        <v>30</v>
      </c>
      <c r="C536" s="1">
        <v>1270</v>
      </c>
      <c r="D536" s="1">
        <v>8090100300</v>
      </c>
      <c r="E536" s="1" t="s">
        <v>153</v>
      </c>
      <c r="F536" s="13">
        <v>2.5</v>
      </c>
      <c r="G536" s="1" t="s">
        <v>62</v>
      </c>
      <c r="I536" s="16">
        <f>F536*H536</f>
        <v>0</v>
      </c>
      <c r="J536" s="1" t="str">
        <f>IF(AND(COUNTIF($D$6:D536,D536)&gt;1,H536&lt;&gt;""), IF(H536=IFERROR(VLOOKUP(D536,$D5:H535,5,FALSE),0),"","ATENÇÃO: Serviços iguais não podem ter valores diferentes!"),"")</f>
        <v/>
      </c>
    </row>
    <row r="537" spans="1:10" x14ac:dyDescent="0.2">
      <c r="A537" s="1">
        <v>4600008105</v>
      </c>
      <c r="B537" s="1">
        <v>30</v>
      </c>
      <c r="C537" s="1">
        <v>1280</v>
      </c>
      <c r="D537" s="1">
        <v>8090100310</v>
      </c>
      <c r="E537" s="1" t="s">
        <v>154</v>
      </c>
      <c r="F537" s="13">
        <v>2.5</v>
      </c>
      <c r="G537" s="1" t="s">
        <v>62</v>
      </c>
      <c r="I537" s="16">
        <f>F537*H537</f>
        <v>0</v>
      </c>
      <c r="J537" s="1" t="str">
        <f>IF(AND(COUNTIF($D$6:D537,D537)&gt;1,H537&lt;&gt;""), IF(H537=IFERROR(VLOOKUP(D537,$D5:H536,5,FALSE),0),"","ATENÇÃO: Serviços iguais não podem ter valores diferentes!"),"")</f>
        <v/>
      </c>
    </row>
    <row r="538" spans="1:10" x14ac:dyDescent="0.2">
      <c r="A538" s="1">
        <v>4600008105</v>
      </c>
      <c r="B538" s="1">
        <v>30</v>
      </c>
      <c r="C538" s="1">
        <v>1290</v>
      </c>
      <c r="D538" s="1">
        <v>8100100010</v>
      </c>
      <c r="E538" s="1" t="s">
        <v>155</v>
      </c>
      <c r="F538" s="13">
        <v>50</v>
      </c>
      <c r="G538" s="1" t="s">
        <v>62</v>
      </c>
      <c r="I538" s="16">
        <f>F538*H538</f>
        <v>0</v>
      </c>
      <c r="J538" s="1" t="str">
        <f>IF(AND(COUNTIF($D$6:D538,D538)&gt;1,H538&lt;&gt;""), IF(H538=IFERROR(VLOOKUP(D538,$D5:H537,5,FALSE),0),"","ATENÇÃO: Serviços iguais não podem ter valores diferentes!"),"")</f>
        <v/>
      </c>
    </row>
    <row r="539" spans="1:10" x14ac:dyDescent="0.2">
      <c r="A539" s="1">
        <v>4600008105</v>
      </c>
      <c r="B539" s="1">
        <v>30</v>
      </c>
      <c r="C539" s="1">
        <v>1300</v>
      </c>
      <c r="D539" s="1">
        <v>8100100020</v>
      </c>
      <c r="E539" s="1" t="s">
        <v>156</v>
      </c>
      <c r="F539" s="13">
        <v>125</v>
      </c>
      <c r="G539" s="1" t="s">
        <v>62</v>
      </c>
      <c r="I539" s="16">
        <f>F539*H539</f>
        <v>0</v>
      </c>
      <c r="J539" s="1" t="str">
        <f>IF(AND(COUNTIF($D$6:D539,D539)&gt;1,H539&lt;&gt;""), IF(H539=IFERROR(VLOOKUP(D539,$D5:H538,5,FALSE),0),"","ATENÇÃO: Serviços iguais não podem ter valores diferentes!"),"")</f>
        <v/>
      </c>
    </row>
    <row r="540" spans="1:10" x14ac:dyDescent="0.2">
      <c r="A540" s="1">
        <v>4600008105</v>
      </c>
      <c r="B540" s="1">
        <v>30</v>
      </c>
      <c r="C540" s="1">
        <v>1310</v>
      </c>
      <c r="D540" s="1">
        <v>8100100030</v>
      </c>
      <c r="E540" s="1" t="s">
        <v>157</v>
      </c>
      <c r="F540" s="13">
        <v>5</v>
      </c>
      <c r="G540" s="1" t="s">
        <v>62</v>
      </c>
      <c r="I540" s="16">
        <f>F540*H540</f>
        <v>0</v>
      </c>
      <c r="J540" s="1" t="str">
        <f>IF(AND(COUNTIF($D$6:D540,D540)&gt;1,H540&lt;&gt;""), IF(H540=IFERROR(VLOOKUP(D540,$D5:H539,5,FALSE),0),"","ATENÇÃO: Serviços iguais não podem ter valores diferentes!"),"")</f>
        <v/>
      </c>
    </row>
    <row r="541" spans="1:10" x14ac:dyDescent="0.2">
      <c r="A541" s="1">
        <v>4600008105</v>
      </c>
      <c r="B541" s="1">
        <v>30</v>
      </c>
      <c r="C541" s="1">
        <v>1320</v>
      </c>
      <c r="D541" s="1">
        <v>8100100080</v>
      </c>
      <c r="E541" s="1" t="s">
        <v>158</v>
      </c>
      <c r="F541" s="13">
        <v>105</v>
      </c>
      <c r="G541" s="1" t="s">
        <v>66</v>
      </c>
      <c r="I541" s="16">
        <f>F541*H541</f>
        <v>0</v>
      </c>
      <c r="J541" s="1" t="str">
        <f>IF(AND(COUNTIF($D$6:D541,D541)&gt;1,H541&lt;&gt;""), IF(H541=IFERROR(VLOOKUP(D541,$D5:H540,5,FALSE),0),"","ATENÇÃO: Serviços iguais não podem ter valores diferentes!"),"")</f>
        <v/>
      </c>
    </row>
    <row r="542" spans="1:10" x14ac:dyDescent="0.2">
      <c r="A542" s="1">
        <v>4600008105</v>
      </c>
      <c r="B542" s="1">
        <v>30</v>
      </c>
      <c r="C542" s="1">
        <v>1330</v>
      </c>
      <c r="D542" s="1">
        <v>8110100010</v>
      </c>
      <c r="E542" s="1" t="s">
        <v>159</v>
      </c>
      <c r="F542" s="13">
        <v>25</v>
      </c>
      <c r="G542" s="1" t="s">
        <v>46</v>
      </c>
      <c r="I542" s="16">
        <f>F542*H542</f>
        <v>0</v>
      </c>
      <c r="J542" s="1" t="str">
        <f>IF(AND(COUNTIF($D$6:D542,D542)&gt;1,H542&lt;&gt;""), IF(H542=IFERROR(VLOOKUP(D542,$D5:H541,5,FALSE),0),"","ATENÇÃO: Serviços iguais não podem ter valores diferentes!"),"")</f>
        <v/>
      </c>
    </row>
    <row r="543" spans="1:10" x14ac:dyDescent="0.2">
      <c r="A543" s="1">
        <v>4600008105</v>
      </c>
      <c r="B543" s="1">
        <v>30</v>
      </c>
      <c r="C543" s="1">
        <v>1340</v>
      </c>
      <c r="D543" s="1">
        <v>8110100020</v>
      </c>
      <c r="E543" s="1" t="s">
        <v>160</v>
      </c>
      <c r="F543" s="13">
        <v>2.5</v>
      </c>
      <c r="G543" s="1" t="s">
        <v>46</v>
      </c>
      <c r="I543" s="16">
        <f>F543*H543</f>
        <v>0</v>
      </c>
      <c r="J543" s="1" t="str">
        <f>IF(AND(COUNTIF($D$6:D543,D543)&gt;1,H543&lt;&gt;""), IF(H543=IFERROR(VLOOKUP(D543,$D5:H542,5,FALSE),0),"","ATENÇÃO: Serviços iguais não podem ter valores diferentes!"),"")</f>
        <v/>
      </c>
    </row>
    <row r="544" spans="1:10" x14ac:dyDescent="0.2">
      <c r="A544" s="1">
        <v>4600008105</v>
      </c>
      <c r="B544" s="1">
        <v>30</v>
      </c>
      <c r="C544" s="1">
        <v>1350</v>
      </c>
      <c r="D544" s="1">
        <v>8110100200</v>
      </c>
      <c r="E544" s="1" t="s">
        <v>161</v>
      </c>
      <c r="F544" s="13">
        <v>12.5</v>
      </c>
      <c r="G544" s="1" t="s">
        <v>62</v>
      </c>
      <c r="I544" s="16">
        <f>F544*H544</f>
        <v>0</v>
      </c>
      <c r="J544" s="1" t="str">
        <f>IF(AND(COUNTIF($D$6:D544,D544)&gt;1,H544&lt;&gt;""), IF(H544=IFERROR(VLOOKUP(D544,$D5:H543,5,FALSE),0),"","ATENÇÃO: Serviços iguais não podem ter valores diferentes!"),"")</f>
        <v/>
      </c>
    </row>
    <row r="545" spans="1:10" x14ac:dyDescent="0.2">
      <c r="A545" s="1">
        <v>4600008105</v>
      </c>
      <c r="B545" s="1">
        <v>30</v>
      </c>
      <c r="C545" s="1">
        <v>1360</v>
      </c>
      <c r="D545" s="1">
        <v>8120100010</v>
      </c>
      <c r="E545" s="1" t="s">
        <v>162</v>
      </c>
      <c r="F545" s="13">
        <v>4.5</v>
      </c>
      <c r="G545" s="1" t="s">
        <v>62</v>
      </c>
      <c r="I545" s="16">
        <f>F545*H545</f>
        <v>0</v>
      </c>
      <c r="J545" s="1" t="str">
        <f>IF(AND(COUNTIF($D$6:D545,D545)&gt;1,H545&lt;&gt;""), IF(H545=IFERROR(VLOOKUP(D545,$D5:H544,5,FALSE),0),"","ATENÇÃO: Serviços iguais não podem ter valores diferentes!"),"")</f>
        <v/>
      </c>
    </row>
    <row r="546" spans="1:10" x14ac:dyDescent="0.2">
      <c r="A546" s="1">
        <v>4600008105</v>
      </c>
      <c r="B546" s="1">
        <v>30</v>
      </c>
      <c r="C546" s="1">
        <v>1370</v>
      </c>
      <c r="D546" s="1">
        <v>8120100020</v>
      </c>
      <c r="E546" s="1" t="s">
        <v>163</v>
      </c>
      <c r="F546" s="13">
        <v>3.75</v>
      </c>
      <c r="G546" s="1" t="s">
        <v>62</v>
      </c>
      <c r="I546" s="16">
        <f>F546*H546</f>
        <v>0</v>
      </c>
      <c r="J546" s="1" t="str">
        <f>IF(AND(COUNTIF($D$6:D546,D546)&gt;1,H546&lt;&gt;""), IF(H546=IFERROR(VLOOKUP(D546,$D5:H545,5,FALSE),0),"","ATENÇÃO: Serviços iguais não podem ter valores diferentes!"),"")</f>
        <v/>
      </c>
    </row>
    <row r="547" spans="1:10" x14ac:dyDescent="0.2">
      <c r="A547" s="1">
        <v>4600008105</v>
      </c>
      <c r="B547" s="1">
        <v>30</v>
      </c>
      <c r="C547" s="1">
        <v>1380</v>
      </c>
      <c r="D547" s="1">
        <v>8120100030</v>
      </c>
      <c r="E547" s="1" t="s">
        <v>164</v>
      </c>
      <c r="F547" s="13">
        <v>3.75</v>
      </c>
      <c r="G547" s="1" t="s">
        <v>62</v>
      </c>
      <c r="I547" s="16">
        <f>F547*H547</f>
        <v>0</v>
      </c>
      <c r="J547" s="1" t="str">
        <f>IF(AND(COUNTIF($D$6:D547,D547)&gt;1,H547&lt;&gt;""), IF(H547=IFERROR(VLOOKUP(D547,$D5:H546,5,FALSE),0),"","ATENÇÃO: Serviços iguais não podem ter valores diferentes!"),"")</f>
        <v/>
      </c>
    </row>
    <row r="548" spans="1:10" x14ac:dyDescent="0.2">
      <c r="A548" s="1">
        <v>4600008105</v>
      </c>
      <c r="B548" s="1">
        <v>30</v>
      </c>
      <c r="C548" s="1">
        <v>1390</v>
      </c>
      <c r="D548" s="1">
        <v>8120100040</v>
      </c>
      <c r="E548" s="1" t="s">
        <v>165</v>
      </c>
      <c r="F548" s="13">
        <v>18</v>
      </c>
      <c r="G548" s="1" t="s">
        <v>62</v>
      </c>
      <c r="I548" s="16">
        <f>F548*H548</f>
        <v>0</v>
      </c>
      <c r="J548" s="1" t="str">
        <f>IF(AND(COUNTIF($D$6:D548,D548)&gt;1,H548&lt;&gt;""), IF(H548=IFERROR(VLOOKUP(D548,$D5:H547,5,FALSE),0),"","ATENÇÃO: Serviços iguais não podem ter valores diferentes!"),"")</f>
        <v/>
      </c>
    </row>
    <row r="549" spans="1:10" x14ac:dyDescent="0.2">
      <c r="A549" s="1">
        <v>4600008105</v>
      </c>
      <c r="B549" s="1">
        <v>30</v>
      </c>
      <c r="C549" s="1">
        <v>1400</v>
      </c>
      <c r="D549" s="1">
        <v>8120100050</v>
      </c>
      <c r="E549" s="1" t="s">
        <v>166</v>
      </c>
      <c r="F549" s="13">
        <v>7.5</v>
      </c>
      <c r="G549" s="1" t="s">
        <v>62</v>
      </c>
      <c r="I549" s="16">
        <f>F549*H549</f>
        <v>0</v>
      </c>
      <c r="J549" s="1" t="str">
        <f>IF(AND(COUNTIF($D$6:D549,D549)&gt;1,H549&lt;&gt;""), IF(H549=IFERROR(VLOOKUP(D549,$D5:H548,5,FALSE),0),"","ATENÇÃO: Serviços iguais não podem ter valores diferentes!"),"")</f>
        <v/>
      </c>
    </row>
    <row r="550" spans="1:10" x14ac:dyDescent="0.2">
      <c r="A550" s="1">
        <v>4600008105</v>
      </c>
      <c r="B550" s="1">
        <v>30</v>
      </c>
      <c r="C550" s="1">
        <v>1410</v>
      </c>
      <c r="D550" s="1">
        <v>8120100060</v>
      </c>
      <c r="E550" s="1" t="s">
        <v>167</v>
      </c>
      <c r="F550" s="13">
        <v>1.5</v>
      </c>
      <c r="G550" s="1" t="s">
        <v>62</v>
      </c>
      <c r="I550" s="16">
        <f>F550*H550</f>
        <v>0</v>
      </c>
      <c r="J550" s="1" t="str">
        <f>IF(AND(COUNTIF($D$6:D550,D550)&gt;1,H550&lt;&gt;""), IF(H550=IFERROR(VLOOKUP(D550,$D5:H549,5,FALSE),0),"","ATENÇÃO: Serviços iguais não podem ter valores diferentes!"),"")</f>
        <v/>
      </c>
    </row>
    <row r="551" spans="1:10" x14ac:dyDescent="0.2">
      <c r="A551" s="1">
        <v>4600008105</v>
      </c>
      <c r="B551" s="1">
        <v>30</v>
      </c>
      <c r="C551" s="1">
        <v>1420</v>
      </c>
      <c r="D551" s="1">
        <v>8120100070</v>
      </c>
      <c r="E551" s="1" t="s">
        <v>168</v>
      </c>
      <c r="F551" s="13">
        <v>0.75</v>
      </c>
      <c r="G551" s="1" t="s">
        <v>62</v>
      </c>
      <c r="I551" s="16">
        <f>F551*H551</f>
        <v>0</v>
      </c>
      <c r="J551" s="1" t="str">
        <f>IF(AND(COUNTIF($D$6:D551,D551)&gt;1,H551&lt;&gt;""), IF(H551=IFERROR(VLOOKUP(D551,$D5:H550,5,FALSE),0),"","ATENÇÃO: Serviços iguais não podem ter valores diferentes!"),"")</f>
        <v/>
      </c>
    </row>
    <row r="552" spans="1:10" x14ac:dyDescent="0.2">
      <c r="A552" s="1">
        <v>4600008105</v>
      </c>
      <c r="B552" s="1">
        <v>30</v>
      </c>
      <c r="C552" s="1">
        <v>1430</v>
      </c>
      <c r="D552" s="1">
        <v>8120100100</v>
      </c>
      <c r="E552" s="1" t="s">
        <v>169</v>
      </c>
      <c r="F552" s="13">
        <v>3</v>
      </c>
      <c r="G552" s="1" t="s">
        <v>62</v>
      </c>
      <c r="I552" s="16">
        <f>F552*H552</f>
        <v>0</v>
      </c>
      <c r="J552" s="1" t="str">
        <f>IF(AND(COUNTIF($D$6:D552,D552)&gt;1,H552&lt;&gt;""), IF(H552=IFERROR(VLOOKUP(D552,$D5:H551,5,FALSE),0),"","ATENÇÃO: Serviços iguais não podem ter valores diferentes!"),"")</f>
        <v/>
      </c>
    </row>
    <row r="553" spans="1:10" x14ac:dyDescent="0.2">
      <c r="A553" s="1">
        <v>4600008105</v>
      </c>
      <c r="B553" s="1">
        <v>30</v>
      </c>
      <c r="C553" s="1">
        <v>1440</v>
      </c>
      <c r="D553" s="1">
        <v>8120100110</v>
      </c>
      <c r="E553" s="1" t="s">
        <v>170</v>
      </c>
      <c r="F553" s="13">
        <v>2</v>
      </c>
      <c r="G553" s="1" t="s">
        <v>62</v>
      </c>
      <c r="I553" s="16">
        <f>F553*H553</f>
        <v>0</v>
      </c>
      <c r="J553" s="1" t="str">
        <f>IF(AND(COUNTIF($D$6:D553,D553)&gt;1,H553&lt;&gt;""), IF(H553=IFERROR(VLOOKUP(D553,$D5:H552,5,FALSE),0),"","ATENÇÃO: Serviços iguais não podem ter valores diferentes!"),"")</f>
        <v/>
      </c>
    </row>
    <row r="554" spans="1:10" x14ac:dyDescent="0.2">
      <c r="A554" s="1">
        <v>4600008105</v>
      </c>
      <c r="B554" s="1">
        <v>30</v>
      </c>
      <c r="C554" s="1">
        <v>1450</v>
      </c>
      <c r="D554" s="1">
        <v>8120100140</v>
      </c>
      <c r="E554" s="1" t="s">
        <v>171</v>
      </c>
      <c r="F554" s="13">
        <v>7.25</v>
      </c>
      <c r="G554" s="1" t="s">
        <v>62</v>
      </c>
      <c r="I554" s="16">
        <f>F554*H554</f>
        <v>0</v>
      </c>
      <c r="J554" s="1" t="str">
        <f>IF(AND(COUNTIF($D$6:D554,D554)&gt;1,H554&lt;&gt;""), IF(H554=IFERROR(VLOOKUP(D554,$D5:H553,5,FALSE),0),"","ATENÇÃO: Serviços iguais não podem ter valores diferentes!"),"")</f>
        <v/>
      </c>
    </row>
    <row r="555" spans="1:10" x14ac:dyDescent="0.2">
      <c r="A555" s="1">
        <v>4600008105</v>
      </c>
      <c r="B555" s="1">
        <v>30</v>
      </c>
      <c r="C555" s="1">
        <v>1460</v>
      </c>
      <c r="D555" s="1">
        <v>8130100050</v>
      </c>
      <c r="E555" s="1" t="s">
        <v>172</v>
      </c>
      <c r="F555" s="13">
        <v>3</v>
      </c>
      <c r="G555" s="1" t="s">
        <v>62</v>
      </c>
      <c r="I555" s="16">
        <f>F555*H555</f>
        <v>0</v>
      </c>
      <c r="J555" s="1" t="str">
        <f>IF(AND(COUNTIF($D$6:D555,D555)&gt;1,H555&lt;&gt;""), IF(H555=IFERROR(VLOOKUP(D555,$D5:H554,5,FALSE),0),"","ATENÇÃO: Serviços iguais não podem ter valores diferentes!"),"")</f>
        <v/>
      </c>
    </row>
    <row r="556" spans="1:10" x14ac:dyDescent="0.2">
      <c r="A556" s="1">
        <v>4600008105</v>
      </c>
      <c r="B556" s="1">
        <v>30</v>
      </c>
      <c r="C556" s="1">
        <v>1470</v>
      </c>
      <c r="D556" s="1">
        <v>8130100060</v>
      </c>
      <c r="E556" s="1" t="s">
        <v>173</v>
      </c>
      <c r="F556" s="13">
        <v>3</v>
      </c>
      <c r="G556" s="1" t="s">
        <v>62</v>
      </c>
      <c r="I556" s="16">
        <f>F556*H556</f>
        <v>0</v>
      </c>
      <c r="J556" s="1" t="str">
        <f>IF(AND(COUNTIF($D$6:D556,D556)&gt;1,H556&lt;&gt;""), IF(H556=IFERROR(VLOOKUP(D556,$D5:H555,5,FALSE),0),"","ATENÇÃO: Serviços iguais não podem ter valores diferentes!"),"")</f>
        <v/>
      </c>
    </row>
    <row r="557" spans="1:10" x14ac:dyDescent="0.2">
      <c r="A557" s="1">
        <v>4600008105</v>
      </c>
      <c r="B557" s="1">
        <v>30</v>
      </c>
      <c r="C557" s="1">
        <v>1480</v>
      </c>
      <c r="D557" s="1">
        <v>8130100070</v>
      </c>
      <c r="E557" s="1" t="s">
        <v>174</v>
      </c>
      <c r="F557" s="13">
        <v>3</v>
      </c>
      <c r="G557" s="1" t="s">
        <v>62</v>
      </c>
      <c r="I557" s="16">
        <f>F557*H557</f>
        <v>0</v>
      </c>
      <c r="J557" s="1" t="str">
        <f>IF(AND(COUNTIF($D$6:D557,D557)&gt;1,H557&lt;&gt;""), IF(H557=IFERROR(VLOOKUP(D557,$D5:H556,5,FALSE),0),"","ATENÇÃO: Serviços iguais não podem ter valores diferentes!"),"")</f>
        <v/>
      </c>
    </row>
    <row r="558" spans="1:10" x14ac:dyDescent="0.2">
      <c r="A558" s="1">
        <v>4600008105</v>
      </c>
      <c r="B558" s="1">
        <v>30</v>
      </c>
      <c r="C558" s="1">
        <v>1490</v>
      </c>
      <c r="D558" s="1">
        <v>8130100080</v>
      </c>
      <c r="E558" s="1" t="s">
        <v>175</v>
      </c>
      <c r="F558" s="13">
        <v>3</v>
      </c>
      <c r="G558" s="1" t="s">
        <v>62</v>
      </c>
      <c r="I558" s="16">
        <f>F558*H558</f>
        <v>0</v>
      </c>
      <c r="J558" s="1" t="str">
        <f>IF(AND(COUNTIF($D$6:D558,D558)&gt;1,H558&lt;&gt;""), IF(H558=IFERROR(VLOOKUP(D558,$D5:H557,5,FALSE),0),"","ATENÇÃO: Serviços iguais não podem ter valores diferentes!"),"")</f>
        <v/>
      </c>
    </row>
    <row r="559" spans="1:10" x14ac:dyDescent="0.2">
      <c r="A559" s="1">
        <v>4600008105</v>
      </c>
      <c r="B559" s="1">
        <v>30</v>
      </c>
      <c r="C559" s="1">
        <v>1500</v>
      </c>
      <c r="D559" s="1">
        <v>8130100090</v>
      </c>
      <c r="E559" s="1" t="s">
        <v>176</v>
      </c>
      <c r="F559" s="13">
        <v>25</v>
      </c>
      <c r="G559" s="1" t="s">
        <v>62</v>
      </c>
      <c r="I559" s="16">
        <f>F559*H559</f>
        <v>0</v>
      </c>
      <c r="J559" s="1" t="str">
        <f>IF(AND(COUNTIF($D$6:D559,D559)&gt;1,H559&lt;&gt;""), IF(H559=IFERROR(VLOOKUP(D559,$D5:H558,5,FALSE),0),"","ATENÇÃO: Serviços iguais não podem ter valores diferentes!"),"")</f>
        <v/>
      </c>
    </row>
    <row r="560" spans="1:10" x14ac:dyDescent="0.2">
      <c r="A560" s="1">
        <v>4600008105</v>
      </c>
      <c r="B560" s="1">
        <v>30</v>
      </c>
      <c r="C560" s="1">
        <v>1510</v>
      </c>
      <c r="D560" s="1">
        <v>8130100140</v>
      </c>
      <c r="E560" s="1" t="s">
        <v>177</v>
      </c>
      <c r="F560" s="13">
        <v>25</v>
      </c>
      <c r="G560" s="1" t="s">
        <v>66</v>
      </c>
      <c r="I560" s="16">
        <f>F560*H560</f>
        <v>0</v>
      </c>
      <c r="J560" s="1" t="str">
        <f>IF(AND(COUNTIF($D$6:D560,D560)&gt;1,H560&lt;&gt;""), IF(H560=IFERROR(VLOOKUP(D560,$D5:H559,5,FALSE),0),"","ATENÇÃO: Serviços iguais não podem ter valores diferentes!"),"")</f>
        <v/>
      </c>
    </row>
    <row r="561" spans="1:10" x14ac:dyDescent="0.2">
      <c r="A561" s="1">
        <v>4600008105</v>
      </c>
      <c r="B561" s="1">
        <v>30</v>
      </c>
      <c r="C561" s="1">
        <v>1520</v>
      </c>
      <c r="D561" s="1">
        <v>8130100150</v>
      </c>
      <c r="E561" s="1" t="s">
        <v>178</v>
      </c>
      <c r="F561" s="13">
        <v>25</v>
      </c>
      <c r="G561" s="1" t="s">
        <v>66</v>
      </c>
      <c r="I561" s="16">
        <f>F561*H561</f>
        <v>0</v>
      </c>
      <c r="J561" s="1" t="str">
        <f>IF(AND(COUNTIF($D$6:D561,D561)&gt;1,H561&lt;&gt;""), IF(H561=IFERROR(VLOOKUP(D561,$D5:H560,5,FALSE),0),"","ATENÇÃO: Serviços iguais não podem ter valores diferentes!"),"")</f>
        <v/>
      </c>
    </row>
    <row r="562" spans="1:10" x14ac:dyDescent="0.2">
      <c r="A562" s="1">
        <v>4600008105</v>
      </c>
      <c r="B562" s="1">
        <v>30</v>
      </c>
      <c r="C562" s="1">
        <v>1530</v>
      </c>
      <c r="D562" s="1">
        <v>8140100010</v>
      </c>
      <c r="E562" s="1" t="s">
        <v>179</v>
      </c>
      <c r="F562" s="13">
        <v>1.5</v>
      </c>
      <c r="G562" s="1" t="s">
        <v>18</v>
      </c>
      <c r="I562" s="16">
        <f>F562*H562</f>
        <v>0</v>
      </c>
      <c r="J562" s="1" t="str">
        <f>IF(AND(COUNTIF($D$6:D562,D562)&gt;1,H562&lt;&gt;""), IF(H562=IFERROR(VLOOKUP(D562,$D5:H561,5,FALSE),0),"","ATENÇÃO: Serviços iguais não podem ter valores diferentes!"),"")</f>
        <v/>
      </c>
    </row>
    <row r="563" spans="1:10" x14ac:dyDescent="0.2">
      <c r="A563" s="1">
        <v>4600008105</v>
      </c>
      <c r="B563" s="1">
        <v>30</v>
      </c>
      <c r="C563" s="1">
        <v>1540</v>
      </c>
      <c r="D563" s="1">
        <v>8140100030</v>
      </c>
      <c r="E563" s="1" t="s">
        <v>180</v>
      </c>
      <c r="F563" s="13">
        <v>0.25</v>
      </c>
      <c r="G563" s="1" t="s">
        <v>18</v>
      </c>
      <c r="I563" s="16">
        <f>F563*H563</f>
        <v>0</v>
      </c>
      <c r="J563" s="1" t="str">
        <f>IF(AND(COUNTIF($D$6:D563,D563)&gt;1,H563&lt;&gt;""), IF(H563=IFERROR(VLOOKUP(D563,$D5:H562,5,FALSE),0),"","ATENÇÃO: Serviços iguais não podem ter valores diferentes!"),"")</f>
        <v/>
      </c>
    </row>
    <row r="564" spans="1:10" x14ac:dyDescent="0.2">
      <c r="A564" s="1">
        <v>4600008105</v>
      </c>
      <c r="B564" s="1">
        <v>30</v>
      </c>
      <c r="C564" s="1">
        <v>1550</v>
      </c>
      <c r="D564" s="1">
        <v>8140100040</v>
      </c>
      <c r="E564" s="1" t="s">
        <v>181</v>
      </c>
      <c r="F564" s="13">
        <v>0.25</v>
      </c>
      <c r="G564" s="1" t="s">
        <v>18</v>
      </c>
      <c r="I564" s="16">
        <f>F564*H564</f>
        <v>0</v>
      </c>
      <c r="J564" s="1" t="str">
        <f>IF(AND(COUNTIF($D$6:D564,D564)&gt;1,H564&lt;&gt;""), IF(H564=IFERROR(VLOOKUP(D564,$D5:H563,5,FALSE),0),"","ATENÇÃO: Serviços iguais não podem ter valores diferentes!"),"")</f>
        <v/>
      </c>
    </row>
    <row r="565" spans="1:10" x14ac:dyDescent="0.2">
      <c r="A565" s="1">
        <v>4600008105</v>
      </c>
      <c r="B565" s="1">
        <v>30</v>
      </c>
      <c r="C565" s="1">
        <v>1560</v>
      </c>
      <c r="D565" s="1">
        <v>8140100080</v>
      </c>
      <c r="E565" s="1" t="s">
        <v>182</v>
      </c>
      <c r="F565" s="13">
        <v>1</v>
      </c>
      <c r="G565" s="1" t="s">
        <v>18</v>
      </c>
      <c r="I565" s="16">
        <f>F565*H565</f>
        <v>0</v>
      </c>
      <c r="J565" s="1" t="str">
        <f>IF(AND(COUNTIF($D$6:D565,D565)&gt;1,H565&lt;&gt;""), IF(H565=IFERROR(VLOOKUP(D565,$D5:H564,5,FALSE),0),"","ATENÇÃO: Serviços iguais não podem ter valores diferentes!"),"")</f>
        <v/>
      </c>
    </row>
    <row r="566" spans="1:10" x14ac:dyDescent="0.2">
      <c r="A566" s="1">
        <v>4600008105</v>
      </c>
      <c r="B566" s="1">
        <v>30</v>
      </c>
      <c r="C566" s="1">
        <v>1570</v>
      </c>
      <c r="D566" s="1">
        <v>8140100090</v>
      </c>
      <c r="E566" s="1" t="s">
        <v>183</v>
      </c>
      <c r="F566" s="13">
        <v>1</v>
      </c>
      <c r="G566" s="1" t="s">
        <v>18</v>
      </c>
      <c r="I566" s="16">
        <f>F566*H566</f>
        <v>0</v>
      </c>
      <c r="J566" s="1" t="str">
        <f>IF(AND(COUNTIF($D$6:D566,D566)&gt;1,H566&lt;&gt;""), IF(H566=IFERROR(VLOOKUP(D566,$D5:H565,5,FALSE),0),"","ATENÇÃO: Serviços iguais não podem ter valores diferentes!"),"")</f>
        <v/>
      </c>
    </row>
    <row r="567" spans="1:10" x14ac:dyDescent="0.2">
      <c r="A567" s="1">
        <v>4600008105</v>
      </c>
      <c r="B567" s="1">
        <v>30</v>
      </c>
      <c r="C567" s="1">
        <v>1580</v>
      </c>
      <c r="D567" s="1">
        <v>8140100110</v>
      </c>
      <c r="E567" s="1" t="s">
        <v>184</v>
      </c>
      <c r="F567" s="13">
        <v>1</v>
      </c>
      <c r="G567" s="1" t="s">
        <v>18</v>
      </c>
      <c r="I567" s="16">
        <f>F567*H567</f>
        <v>0</v>
      </c>
      <c r="J567" s="1" t="str">
        <f>IF(AND(COUNTIF($D$6:D567,D567)&gt;1,H567&lt;&gt;""), IF(H567=IFERROR(VLOOKUP(D567,$D5:H566,5,FALSE),0),"","ATENÇÃO: Serviços iguais não podem ter valores diferentes!"),"")</f>
        <v/>
      </c>
    </row>
    <row r="568" spans="1:10" x14ac:dyDescent="0.2">
      <c r="A568" s="1">
        <v>4600008105</v>
      </c>
      <c r="B568" s="1">
        <v>30</v>
      </c>
      <c r="C568" s="1">
        <v>1590</v>
      </c>
      <c r="D568" s="1">
        <v>8140100130</v>
      </c>
      <c r="E568" s="1" t="s">
        <v>185</v>
      </c>
      <c r="F568" s="13">
        <v>1</v>
      </c>
      <c r="G568" s="1" t="s">
        <v>18</v>
      </c>
      <c r="I568" s="16">
        <f>F568*H568</f>
        <v>0</v>
      </c>
      <c r="J568" s="1" t="str">
        <f>IF(AND(COUNTIF($D$6:D568,D568)&gt;1,H568&lt;&gt;""), IF(H568=IFERROR(VLOOKUP(D568,$D5:H567,5,FALSE),0),"","ATENÇÃO: Serviços iguais não podem ter valores diferentes!"),"")</f>
        <v/>
      </c>
    </row>
    <row r="569" spans="1:10" x14ac:dyDescent="0.2">
      <c r="A569" s="1">
        <v>4600008105</v>
      </c>
      <c r="B569" s="1">
        <v>30</v>
      </c>
      <c r="C569" s="1">
        <v>1600</v>
      </c>
      <c r="D569" s="1">
        <v>8140100150</v>
      </c>
      <c r="E569" s="1" t="s">
        <v>186</v>
      </c>
      <c r="F569" s="13">
        <v>1</v>
      </c>
      <c r="G569" s="1" t="s">
        <v>18</v>
      </c>
      <c r="I569" s="16">
        <f>F569*H569</f>
        <v>0</v>
      </c>
      <c r="J569" s="1" t="str">
        <f>IF(AND(COUNTIF($D$6:D569,D569)&gt;1,H569&lt;&gt;""), IF(H569=IFERROR(VLOOKUP(D569,$D5:H568,5,FALSE),0),"","ATENÇÃO: Serviços iguais não podem ter valores diferentes!"),"")</f>
        <v/>
      </c>
    </row>
    <row r="570" spans="1:10" x14ac:dyDescent="0.2">
      <c r="A570" s="1">
        <v>4600008105</v>
      </c>
      <c r="B570" s="1">
        <v>30</v>
      </c>
      <c r="C570" s="1">
        <v>1610</v>
      </c>
      <c r="D570" s="1">
        <v>8140100160</v>
      </c>
      <c r="E570" s="1" t="s">
        <v>187</v>
      </c>
      <c r="F570" s="13">
        <v>1</v>
      </c>
      <c r="G570" s="1" t="s">
        <v>18</v>
      </c>
      <c r="I570" s="16">
        <f>F570*H570</f>
        <v>0</v>
      </c>
      <c r="J570" s="1" t="str">
        <f>IF(AND(COUNTIF($D$6:D570,D570)&gt;1,H570&lt;&gt;""), IF(H570=IFERROR(VLOOKUP(D570,$D5:H569,5,FALSE),0),"","ATENÇÃO: Serviços iguais não podem ter valores diferentes!"),"")</f>
        <v/>
      </c>
    </row>
    <row r="571" spans="1:10" x14ac:dyDescent="0.2">
      <c r="A571" s="1">
        <v>4600008105</v>
      </c>
      <c r="B571" s="1">
        <v>30</v>
      </c>
      <c r="C571" s="1">
        <v>1620</v>
      </c>
      <c r="D571" s="1">
        <v>8140100180</v>
      </c>
      <c r="E571" s="1" t="s">
        <v>188</v>
      </c>
      <c r="F571" s="13">
        <v>1</v>
      </c>
      <c r="G571" s="1" t="s">
        <v>18</v>
      </c>
      <c r="I571" s="16">
        <f>F571*H571</f>
        <v>0</v>
      </c>
      <c r="J571" s="1" t="str">
        <f>IF(AND(COUNTIF($D$6:D571,D571)&gt;1,H571&lt;&gt;""), IF(H571=IFERROR(VLOOKUP(D571,$D5:H570,5,FALSE),0),"","ATENÇÃO: Serviços iguais não podem ter valores diferentes!"),"")</f>
        <v/>
      </c>
    </row>
    <row r="572" spans="1:10" x14ac:dyDescent="0.2">
      <c r="A572" s="1">
        <v>4600008105</v>
      </c>
      <c r="B572" s="1">
        <v>30</v>
      </c>
      <c r="C572" s="1">
        <v>1630</v>
      </c>
      <c r="D572" s="1">
        <v>8140100250</v>
      </c>
      <c r="E572" s="1" t="s">
        <v>189</v>
      </c>
      <c r="F572" s="13">
        <v>1.5</v>
      </c>
      <c r="G572" s="1" t="s">
        <v>18</v>
      </c>
      <c r="I572" s="16">
        <f>F572*H572</f>
        <v>0</v>
      </c>
      <c r="J572" s="1" t="str">
        <f>IF(AND(COUNTIF($D$6:D572,D572)&gt;1,H572&lt;&gt;""), IF(H572=IFERROR(VLOOKUP(D572,$D5:H571,5,FALSE),0),"","ATENÇÃO: Serviços iguais não podem ter valores diferentes!"),"")</f>
        <v/>
      </c>
    </row>
    <row r="573" spans="1:10" x14ac:dyDescent="0.2">
      <c r="A573" s="1">
        <v>4600008105</v>
      </c>
      <c r="B573" s="1">
        <v>30</v>
      </c>
      <c r="C573" s="1">
        <v>1640</v>
      </c>
      <c r="D573" s="1">
        <v>8140100260</v>
      </c>
      <c r="E573" s="1" t="s">
        <v>190</v>
      </c>
      <c r="F573" s="13">
        <v>0.5</v>
      </c>
      <c r="G573" s="1" t="s">
        <v>18</v>
      </c>
      <c r="I573" s="16">
        <f>F573*H573</f>
        <v>0</v>
      </c>
      <c r="J573" s="1" t="str">
        <f>IF(AND(COUNTIF($D$6:D573,D573)&gt;1,H573&lt;&gt;""), IF(H573=IFERROR(VLOOKUP(D573,$D5:H572,5,FALSE),0),"","ATENÇÃO: Serviços iguais não podem ter valores diferentes!"),"")</f>
        <v/>
      </c>
    </row>
    <row r="574" spans="1:10" x14ac:dyDescent="0.2">
      <c r="A574" s="1">
        <v>4600008105</v>
      </c>
      <c r="B574" s="1">
        <v>30</v>
      </c>
      <c r="C574" s="1">
        <v>1650</v>
      </c>
      <c r="D574" s="1">
        <v>8140100290</v>
      </c>
      <c r="E574" s="1" t="s">
        <v>191</v>
      </c>
      <c r="F574" s="13">
        <v>0.25</v>
      </c>
      <c r="G574" s="1" t="s">
        <v>18</v>
      </c>
      <c r="I574" s="16">
        <f>F574*H574</f>
        <v>0</v>
      </c>
      <c r="J574" s="1" t="str">
        <f>IF(AND(COUNTIF($D$6:D574,D574)&gt;1,H574&lt;&gt;""), IF(H574=IFERROR(VLOOKUP(D574,$D5:H573,5,FALSE),0),"","ATENÇÃO: Serviços iguais não podem ter valores diferentes!"),"")</f>
        <v/>
      </c>
    </row>
    <row r="575" spans="1:10" x14ac:dyDescent="0.2">
      <c r="A575" s="1">
        <v>4600008105</v>
      </c>
      <c r="B575" s="1">
        <v>30</v>
      </c>
      <c r="C575" s="1">
        <v>1660</v>
      </c>
      <c r="D575" s="1">
        <v>8140100300</v>
      </c>
      <c r="E575" s="1" t="s">
        <v>192</v>
      </c>
      <c r="F575" s="13">
        <v>0.25</v>
      </c>
      <c r="G575" s="1" t="s">
        <v>18</v>
      </c>
      <c r="I575" s="16">
        <f>F575*H575</f>
        <v>0</v>
      </c>
      <c r="J575" s="1" t="str">
        <f>IF(AND(COUNTIF($D$6:D575,D575)&gt;1,H575&lt;&gt;""), IF(H575=IFERROR(VLOOKUP(D575,$D5:H574,5,FALSE),0),"","ATENÇÃO: Serviços iguais não podem ter valores diferentes!"),"")</f>
        <v/>
      </c>
    </row>
    <row r="576" spans="1:10" x14ac:dyDescent="0.2">
      <c r="A576" s="1">
        <v>4600008105</v>
      </c>
      <c r="B576" s="1">
        <v>30</v>
      </c>
      <c r="C576" s="1">
        <v>1670</v>
      </c>
      <c r="D576" s="1">
        <v>8140100320</v>
      </c>
      <c r="E576" s="1" t="s">
        <v>193</v>
      </c>
      <c r="F576" s="13">
        <v>1</v>
      </c>
      <c r="G576" s="1" t="s">
        <v>18</v>
      </c>
      <c r="I576" s="16">
        <f>F576*H576</f>
        <v>0</v>
      </c>
      <c r="J576" s="1" t="str">
        <f>IF(AND(COUNTIF($D$6:D576,D576)&gt;1,H576&lt;&gt;""), IF(H576=IFERROR(VLOOKUP(D576,$D5:H575,5,FALSE),0),"","ATENÇÃO: Serviços iguais não podem ter valores diferentes!"),"")</f>
        <v/>
      </c>
    </row>
    <row r="577" spans="1:10" x14ac:dyDescent="0.2">
      <c r="A577" s="1">
        <v>4600008105</v>
      </c>
      <c r="B577" s="1">
        <v>30</v>
      </c>
      <c r="C577" s="1">
        <v>1680</v>
      </c>
      <c r="D577" s="1">
        <v>8210100280</v>
      </c>
      <c r="E577" s="1" t="s">
        <v>194</v>
      </c>
      <c r="F577" s="13">
        <v>25</v>
      </c>
      <c r="G577" s="1" t="s">
        <v>62</v>
      </c>
      <c r="I577" s="16">
        <f>F577*H577</f>
        <v>0</v>
      </c>
      <c r="J577" s="1" t="str">
        <f>IF(AND(COUNTIF($D$6:D577,D577)&gt;1,H577&lt;&gt;""), IF(H577=IFERROR(VLOOKUP(D577,$D5:H576,5,FALSE),0),"","ATENÇÃO: Serviços iguais não podem ter valores diferentes!"),"")</f>
        <v/>
      </c>
    </row>
    <row r="578" spans="1:10" x14ac:dyDescent="0.2">
      <c r="A578" s="1">
        <v>4600008105</v>
      </c>
      <c r="B578" s="1">
        <v>30</v>
      </c>
      <c r="C578" s="1">
        <v>1690</v>
      </c>
      <c r="D578" s="1">
        <v>8210100320</v>
      </c>
      <c r="E578" s="1" t="s">
        <v>195</v>
      </c>
      <c r="F578" s="13">
        <v>2.5</v>
      </c>
      <c r="G578" s="1" t="s">
        <v>66</v>
      </c>
      <c r="I578" s="16">
        <f>F578*H578</f>
        <v>0</v>
      </c>
      <c r="J578" s="1" t="str">
        <f>IF(AND(COUNTIF($D$6:D578,D578)&gt;1,H578&lt;&gt;""), IF(H578=IFERROR(VLOOKUP(D578,$D5:H577,5,FALSE),0),"","ATENÇÃO: Serviços iguais não podem ter valores diferentes!"),"")</f>
        <v/>
      </c>
    </row>
    <row r="579" spans="1:10" x14ac:dyDescent="0.2">
      <c r="A579" s="1">
        <v>4600008105</v>
      </c>
      <c r="B579" s="1">
        <v>30</v>
      </c>
      <c r="C579" s="1">
        <v>1700</v>
      </c>
      <c r="D579" s="1">
        <v>8210100350</v>
      </c>
      <c r="E579" s="1" t="s">
        <v>196</v>
      </c>
      <c r="F579" s="13">
        <v>0.25</v>
      </c>
      <c r="G579" s="1" t="s">
        <v>66</v>
      </c>
      <c r="I579" s="16">
        <f>F579*H579</f>
        <v>0</v>
      </c>
      <c r="J579" s="1" t="str">
        <f>IF(AND(COUNTIF($D$6:D579,D579)&gt;1,H579&lt;&gt;""), IF(H579=IFERROR(VLOOKUP(D579,$D5:H578,5,FALSE),0),"","ATENÇÃO: Serviços iguais não podem ter valores diferentes!"),"")</f>
        <v/>
      </c>
    </row>
    <row r="580" spans="1:10" x14ac:dyDescent="0.2">
      <c r="A580" s="1">
        <v>4600008105</v>
      </c>
      <c r="B580" s="1">
        <v>30</v>
      </c>
      <c r="C580" s="1">
        <v>1710</v>
      </c>
      <c r="D580" s="1">
        <v>8210100360</v>
      </c>
      <c r="E580" s="1" t="s">
        <v>197</v>
      </c>
      <c r="F580" s="13">
        <v>0.25</v>
      </c>
      <c r="G580" s="1" t="s">
        <v>66</v>
      </c>
      <c r="I580" s="16">
        <f>F580*H580</f>
        <v>0</v>
      </c>
      <c r="J580" s="1" t="str">
        <f>IF(AND(COUNTIF($D$6:D580,D580)&gt;1,H580&lt;&gt;""), IF(H580=IFERROR(VLOOKUP(D580,$D5:H579,5,FALSE),0),"","ATENÇÃO: Serviços iguais não podem ter valores diferentes!"),"")</f>
        <v/>
      </c>
    </row>
    <row r="581" spans="1:10" x14ac:dyDescent="0.2">
      <c r="A581" s="1">
        <v>4600008105</v>
      </c>
      <c r="B581" s="1">
        <v>30</v>
      </c>
      <c r="C581" s="1">
        <v>1720</v>
      </c>
      <c r="D581" s="1">
        <v>8210100420</v>
      </c>
      <c r="E581" s="1" t="s">
        <v>198</v>
      </c>
      <c r="F581" s="13">
        <v>0.25</v>
      </c>
      <c r="G581" s="1" t="s">
        <v>18</v>
      </c>
      <c r="I581" s="16">
        <f>F581*H581</f>
        <v>0</v>
      </c>
      <c r="J581" s="1" t="str">
        <f>IF(AND(COUNTIF($D$6:D581,D581)&gt;1,H581&lt;&gt;""), IF(H581=IFERROR(VLOOKUP(D581,$D5:H580,5,FALSE),0),"","ATENÇÃO: Serviços iguais não podem ter valores diferentes!"),"")</f>
        <v/>
      </c>
    </row>
    <row r="582" spans="1:10" x14ac:dyDescent="0.2">
      <c r="A582" s="1">
        <v>4600008105</v>
      </c>
      <c r="B582" s="1">
        <v>30</v>
      </c>
      <c r="C582" s="1">
        <v>1730</v>
      </c>
      <c r="D582" s="1">
        <v>8210100430</v>
      </c>
      <c r="E582" s="1" t="s">
        <v>199</v>
      </c>
      <c r="F582" s="13">
        <v>0.25</v>
      </c>
      <c r="G582" s="1" t="s">
        <v>18</v>
      </c>
      <c r="I582" s="16">
        <f>F582*H582</f>
        <v>0</v>
      </c>
      <c r="J582" s="1" t="str">
        <f>IF(AND(COUNTIF($D$6:D582,D582)&gt;1,H582&lt;&gt;""), IF(H582=IFERROR(VLOOKUP(D582,$D5:H581,5,FALSE),0),"","ATENÇÃO: Serviços iguais não podem ter valores diferentes!"),"")</f>
        <v/>
      </c>
    </row>
    <row r="583" spans="1:10" x14ac:dyDescent="0.2">
      <c r="A583" s="1">
        <v>4600008105</v>
      </c>
      <c r="B583" s="1">
        <v>30</v>
      </c>
      <c r="C583" s="1">
        <v>1740</v>
      </c>
      <c r="D583" s="1">
        <v>8210100440</v>
      </c>
      <c r="E583" s="1" t="s">
        <v>200</v>
      </c>
      <c r="F583" s="13">
        <v>0.25</v>
      </c>
      <c r="G583" s="1" t="s">
        <v>18</v>
      </c>
      <c r="I583" s="16">
        <f>F583*H583</f>
        <v>0</v>
      </c>
      <c r="J583" s="1" t="str">
        <f>IF(AND(COUNTIF($D$6:D583,D583)&gt;1,H583&lt;&gt;""), IF(H583=IFERROR(VLOOKUP(D583,$D5:H582,5,FALSE),0),"","ATENÇÃO: Serviços iguais não podem ter valores diferentes!"),"")</f>
        <v/>
      </c>
    </row>
    <row r="584" spans="1:10" x14ac:dyDescent="0.2">
      <c r="A584" s="1">
        <v>4600008105</v>
      </c>
      <c r="B584" s="1">
        <v>30</v>
      </c>
      <c r="C584" s="1">
        <v>1750</v>
      </c>
      <c r="D584" s="1">
        <v>8210100450</v>
      </c>
      <c r="E584" s="1" t="s">
        <v>201</v>
      </c>
      <c r="F584" s="13">
        <v>7.5</v>
      </c>
      <c r="G584" s="1" t="s">
        <v>62</v>
      </c>
      <c r="I584" s="16">
        <f>F584*H584</f>
        <v>0</v>
      </c>
      <c r="J584" s="1" t="str">
        <f>IF(AND(COUNTIF($D$6:D584,D584)&gt;1,H584&lt;&gt;""), IF(H584=IFERROR(VLOOKUP(D584,$D5:H583,5,FALSE),0),"","ATENÇÃO: Serviços iguais não podem ter valores diferentes!"),"")</f>
        <v/>
      </c>
    </row>
    <row r="585" spans="1:10" x14ac:dyDescent="0.2">
      <c r="A585" s="1">
        <v>4600008105</v>
      </c>
      <c r="B585" s="1">
        <v>30</v>
      </c>
      <c r="C585" s="1">
        <v>1760</v>
      </c>
      <c r="D585" s="1">
        <v>8210100460</v>
      </c>
      <c r="E585" s="1" t="s">
        <v>202</v>
      </c>
      <c r="F585" s="13">
        <v>25</v>
      </c>
      <c r="G585" s="1" t="s">
        <v>62</v>
      </c>
      <c r="I585" s="16">
        <f>F585*H585</f>
        <v>0</v>
      </c>
      <c r="J585" s="1" t="str">
        <f>IF(AND(COUNTIF($D$6:D585,D585)&gt;1,H585&lt;&gt;""), IF(H585=IFERROR(VLOOKUP(D585,$D5:H584,5,FALSE),0),"","ATENÇÃO: Serviços iguais não podem ter valores diferentes!"),"")</f>
        <v/>
      </c>
    </row>
    <row r="586" spans="1:10" x14ac:dyDescent="0.2">
      <c r="A586" s="1">
        <v>4600008105</v>
      </c>
      <c r="B586" s="1">
        <v>30</v>
      </c>
      <c r="C586" s="1">
        <v>1770</v>
      </c>
      <c r="D586" s="1">
        <v>8210100740</v>
      </c>
      <c r="E586" s="1" t="s">
        <v>203</v>
      </c>
      <c r="F586" s="13">
        <v>37.5</v>
      </c>
      <c r="G586" s="1" t="s">
        <v>66</v>
      </c>
      <c r="I586" s="16">
        <f>F586*H586</f>
        <v>0</v>
      </c>
      <c r="J586" s="1" t="str">
        <f>IF(AND(COUNTIF($D$6:D586,D586)&gt;1,H586&lt;&gt;""), IF(H586=IFERROR(VLOOKUP(D586,$D5:H585,5,FALSE),0),"","ATENÇÃO: Serviços iguais não podem ter valores diferentes!"),"")</f>
        <v/>
      </c>
    </row>
    <row r="587" spans="1:10" x14ac:dyDescent="0.2">
      <c r="A587" s="1">
        <v>4600008105</v>
      </c>
      <c r="B587" s="1">
        <v>30</v>
      </c>
      <c r="C587" s="1">
        <v>1780</v>
      </c>
      <c r="D587" s="1">
        <v>8010100190</v>
      </c>
      <c r="E587" s="1" t="s">
        <v>204</v>
      </c>
      <c r="F587" s="13">
        <v>0.5</v>
      </c>
      <c r="G587" s="1" t="s">
        <v>18</v>
      </c>
      <c r="I587" s="16">
        <f>F587*H587</f>
        <v>0</v>
      </c>
      <c r="J587" s="1" t="str">
        <f>IF(AND(COUNTIF($D$6:D587,D587)&gt;1,H587&lt;&gt;""), IF(H587=IFERROR(VLOOKUP(D587,$D5:H586,5,FALSE),0),"","ATENÇÃO: Serviços iguais não podem ter valores diferentes!"),"")</f>
        <v/>
      </c>
    </row>
    <row r="588" spans="1:10" x14ac:dyDescent="0.2">
      <c r="A588" s="1">
        <v>4600008105</v>
      </c>
      <c r="B588" s="1">
        <v>30</v>
      </c>
      <c r="C588" s="1">
        <v>1790</v>
      </c>
      <c r="D588" s="1">
        <v>8010100200</v>
      </c>
      <c r="E588" s="1" t="s">
        <v>205</v>
      </c>
      <c r="F588" s="13">
        <v>0.5</v>
      </c>
      <c r="G588" s="1" t="s">
        <v>18</v>
      </c>
      <c r="I588" s="16">
        <f>F588*H588</f>
        <v>0</v>
      </c>
      <c r="J588" s="1" t="str">
        <f>IF(AND(COUNTIF($D$6:D588,D588)&gt;1,H588&lt;&gt;""), IF(H588=IFERROR(VLOOKUP(D588,$D5:H587,5,FALSE),0),"","ATENÇÃO: Serviços iguais não podem ter valores diferentes!"),"")</f>
        <v/>
      </c>
    </row>
    <row r="589" spans="1:10" x14ac:dyDescent="0.2">
      <c r="A589" s="1">
        <v>4600008105</v>
      </c>
      <c r="B589" s="1">
        <v>30</v>
      </c>
      <c r="C589" s="1">
        <v>1800</v>
      </c>
      <c r="D589" s="1">
        <v>8010100150</v>
      </c>
      <c r="E589" s="1" t="s">
        <v>206</v>
      </c>
      <c r="F589" s="13">
        <v>1.25</v>
      </c>
      <c r="G589" s="1" t="s">
        <v>16</v>
      </c>
      <c r="I589" s="16">
        <f>F589*H589</f>
        <v>0</v>
      </c>
      <c r="J589" s="1" t="str">
        <f>IF(AND(COUNTIF($D$6:D589,D589)&gt;1,H589&lt;&gt;""), IF(H589=IFERROR(VLOOKUP(D589,$D5:H588,5,FALSE),0),"","ATENÇÃO: Serviços iguais não podem ter valores diferentes!"),"")</f>
        <v/>
      </c>
    </row>
    <row r="590" spans="1:10" x14ac:dyDescent="0.2">
      <c r="A590" s="1">
        <v>4600008105</v>
      </c>
      <c r="B590" s="1">
        <v>30</v>
      </c>
      <c r="C590" s="1">
        <v>1810</v>
      </c>
      <c r="D590" s="1">
        <v>8010100160</v>
      </c>
      <c r="E590" s="1" t="s">
        <v>207</v>
      </c>
      <c r="F590" s="13">
        <v>1.25</v>
      </c>
      <c r="G590" s="1" t="s">
        <v>16</v>
      </c>
      <c r="I590" s="16">
        <f>F590*H590</f>
        <v>0</v>
      </c>
      <c r="J590" s="1" t="str">
        <f>IF(AND(COUNTIF($D$6:D590,D590)&gt;1,H590&lt;&gt;""), IF(H590=IFERROR(VLOOKUP(D590,$D5:H589,5,FALSE),0),"","ATENÇÃO: Serviços iguais não podem ter valores diferentes!"),"")</f>
        <v/>
      </c>
    </row>
    <row r="591" spans="1:10" x14ac:dyDescent="0.2">
      <c r="A591" s="1">
        <v>4600008105</v>
      </c>
      <c r="B591" s="1">
        <v>30</v>
      </c>
      <c r="C591" s="1">
        <v>1820</v>
      </c>
      <c r="D591" s="1">
        <v>8030100920</v>
      </c>
      <c r="E591" s="1" t="s">
        <v>208</v>
      </c>
      <c r="F591" s="13">
        <v>5</v>
      </c>
      <c r="G591" s="1" t="s">
        <v>62</v>
      </c>
      <c r="I591" s="16">
        <f>F591*H591</f>
        <v>0</v>
      </c>
      <c r="J591" s="1" t="str">
        <f>IF(AND(COUNTIF($D$6:D591,D591)&gt;1,H591&lt;&gt;""), IF(H591=IFERROR(VLOOKUP(D591,$D5:H590,5,FALSE),0),"","ATENÇÃO: Serviços iguais não podem ter valores diferentes!"),"")</f>
        <v/>
      </c>
    </row>
    <row r="592" spans="1:10" x14ac:dyDescent="0.2">
      <c r="A592" s="1">
        <v>4600008105</v>
      </c>
      <c r="B592" s="1">
        <v>30</v>
      </c>
      <c r="C592" s="1">
        <v>1830</v>
      </c>
      <c r="D592" s="1">
        <v>8030100950</v>
      </c>
      <c r="E592" s="1" t="s">
        <v>209</v>
      </c>
      <c r="F592" s="13">
        <v>6.25</v>
      </c>
      <c r="G592" s="1" t="s">
        <v>62</v>
      </c>
      <c r="I592" s="16">
        <f>F592*H592</f>
        <v>0</v>
      </c>
      <c r="J592" s="1" t="str">
        <f>IF(AND(COUNTIF($D$6:D592,D592)&gt;1,H592&lt;&gt;""), IF(H592=IFERROR(VLOOKUP(D592,$D5:H591,5,FALSE),0),"","ATENÇÃO: Serviços iguais não podem ter valores diferentes!"),"")</f>
        <v/>
      </c>
    </row>
    <row r="593" spans="1:10" x14ac:dyDescent="0.2">
      <c r="A593" s="1">
        <v>4600008105</v>
      </c>
      <c r="B593" s="1">
        <v>30</v>
      </c>
      <c r="C593" s="1">
        <v>1840</v>
      </c>
      <c r="D593" s="1">
        <v>8038000002</v>
      </c>
      <c r="E593" s="1" t="s">
        <v>210</v>
      </c>
      <c r="F593" s="13">
        <v>1.25</v>
      </c>
      <c r="G593" s="1" t="s">
        <v>18</v>
      </c>
      <c r="I593" s="16">
        <f>F593*H593</f>
        <v>0</v>
      </c>
      <c r="J593" s="1" t="str">
        <f>IF(AND(COUNTIF($D$6:D593,D593)&gt;1,H593&lt;&gt;""), IF(H593=IFERROR(VLOOKUP(D593,$D5:H592,5,FALSE),0),"","ATENÇÃO: Serviços iguais não podem ter valores diferentes!"),"")</f>
        <v/>
      </c>
    </row>
    <row r="594" spans="1:10" x14ac:dyDescent="0.2">
      <c r="A594" s="1">
        <v>4600008105</v>
      </c>
      <c r="B594" s="1">
        <v>30</v>
      </c>
      <c r="C594" s="1">
        <v>1850</v>
      </c>
      <c r="D594" s="1">
        <v>8090100150</v>
      </c>
      <c r="E594" s="1" t="s">
        <v>211</v>
      </c>
      <c r="F594" s="13">
        <v>2.5</v>
      </c>
      <c r="G594" s="1" t="s">
        <v>66</v>
      </c>
      <c r="I594" s="16">
        <f>F594*H594</f>
        <v>0</v>
      </c>
      <c r="J594" s="1" t="str">
        <f>IF(AND(COUNTIF($D$6:D594,D594)&gt;1,H594&lt;&gt;""), IF(H594=IFERROR(VLOOKUP(D594,$D5:H593,5,FALSE),0),"","ATENÇÃO: Serviços iguais não podem ter valores diferentes!"),"")</f>
        <v/>
      </c>
    </row>
    <row r="595" spans="1:10" x14ac:dyDescent="0.2">
      <c r="A595" s="1">
        <v>4600008105</v>
      </c>
      <c r="B595" s="1">
        <v>30</v>
      </c>
      <c r="C595" s="1">
        <v>1860</v>
      </c>
      <c r="D595" s="1">
        <v>8100100400</v>
      </c>
      <c r="E595" s="1" t="s">
        <v>212</v>
      </c>
      <c r="F595" s="13">
        <v>30</v>
      </c>
      <c r="G595" s="1" t="s">
        <v>62</v>
      </c>
      <c r="I595" s="16">
        <f>F595*H595</f>
        <v>0</v>
      </c>
      <c r="J595" s="1" t="str">
        <f>IF(AND(COUNTIF($D$6:D595,D595)&gt;1,H595&lt;&gt;""), IF(H595=IFERROR(VLOOKUP(D595,$D5:H594,5,FALSE),0),"","ATENÇÃO: Serviços iguais não podem ter valores diferentes!"),"")</f>
        <v/>
      </c>
    </row>
    <row r="596" spans="1:10" x14ac:dyDescent="0.2">
      <c r="A596" s="1">
        <v>4600008105</v>
      </c>
      <c r="B596" s="1">
        <v>30</v>
      </c>
      <c r="C596" s="1">
        <v>1870</v>
      </c>
      <c r="D596" s="1">
        <v>8110100180</v>
      </c>
      <c r="E596" s="1" t="s">
        <v>213</v>
      </c>
      <c r="F596" s="13">
        <v>10</v>
      </c>
      <c r="G596" s="1" t="s">
        <v>62</v>
      </c>
      <c r="I596" s="16">
        <f>F596*H596</f>
        <v>0</v>
      </c>
      <c r="J596" s="1" t="str">
        <f>IF(AND(COUNTIF($D$6:D596,D596)&gt;1,H596&lt;&gt;""), IF(H596=IFERROR(VLOOKUP(D596,$D5:H595,5,FALSE),0),"","ATENÇÃO: Serviços iguais não podem ter valores diferentes!"),"")</f>
        <v/>
      </c>
    </row>
    <row r="597" spans="1:10" x14ac:dyDescent="0.2">
      <c r="A597" s="1">
        <v>4600008105</v>
      </c>
      <c r="B597" s="1">
        <v>30</v>
      </c>
      <c r="C597" s="1">
        <v>1880</v>
      </c>
      <c r="D597" s="1">
        <v>8110100270</v>
      </c>
      <c r="E597" s="1" t="s">
        <v>214</v>
      </c>
      <c r="F597" s="13">
        <v>50</v>
      </c>
      <c r="G597" s="1" t="s">
        <v>62</v>
      </c>
      <c r="I597" s="16">
        <f>F597*H597</f>
        <v>0</v>
      </c>
      <c r="J597" s="1" t="str">
        <f>IF(AND(COUNTIF($D$6:D597,D597)&gt;1,H597&lt;&gt;""), IF(H597=IFERROR(VLOOKUP(D597,$D5:H596,5,FALSE),0),"","ATENÇÃO: Serviços iguais não podem ter valores diferentes!"),"")</f>
        <v/>
      </c>
    </row>
    <row r="598" spans="1:10" x14ac:dyDescent="0.2">
      <c r="A598" s="1">
        <v>4600008105</v>
      </c>
      <c r="B598" s="1">
        <v>30</v>
      </c>
      <c r="C598" s="1">
        <v>1890</v>
      </c>
      <c r="D598" s="1">
        <v>8118000001</v>
      </c>
      <c r="E598" s="1" t="s">
        <v>215</v>
      </c>
      <c r="F598" s="13">
        <v>11.25</v>
      </c>
      <c r="G598" s="1" t="s">
        <v>62</v>
      </c>
      <c r="I598" s="16">
        <f>F598*H598</f>
        <v>0</v>
      </c>
      <c r="J598" s="1" t="str">
        <f>IF(AND(COUNTIF($D$6:D598,D598)&gt;1,H598&lt;&gt;""), IF(H598=IFERROR(VLOOKUP(D598,$D5:H597,5,FALSE),0),"","ATENÇÃO: Serviços iguais não podem ter valores diferentes!"),"")</f>
        <v/>
      </c>
    </row>
    <row r="599" spans="1:10" x14ac:dyDescent="0.2">
      <c r="A599" s="1">
        <v>4600008105</v>
      </c>
      <c r="B599" s="1">
        <v>30</v>
      </c>
      <c r="C599" s="1">
        <v>1900</v>
      </c>
      <c r="D599" s="1">
        <v>8130100030</v>
      </c>
      <c r="E599" s="1" t="s">
        <v>216</v>
      </c>
      <c r="F599" s="13">
        <v>10</v>
      </c>
      <c r="G599" s="1" t="s">
        <v>62</v>
      </c>
      <c r="I599" s="16">
        <f>F599*H599</f>
        <v>0</v>
      </c>
      <c r="J599" s="1" t="str">
        <f>IF(AND(COUNTIF($D$6:D599,D599)&gt;1,H599&lt;&gt;""), IF(H599=IFERROR(VLOOKUP(D599,$D5:H598,5,FALSE),0),"","ATENÇÃO: Serviços iguais não podem ter valores diferentes!"),"")</f>
        <v/>
      </c>
    </row>
    <row r="600" spans="1:10" x14ac:dyDescent="0.2">
      <c r="A600" s="1">
        <v>4600008105</v>
      </c>
      <c r="B600" s="1">
        <v>30</v>
      </c>
      <c r="C600" s="1">
        <v>1910</v>
      </c>
      <c r="D600" s="1">
        <v>8130100040</v>
      </c>
      <c r="E600" s="1" t="s">
        <v>217</v>
      </c>
      <c r="F600" s="13">
        <v>15</v>
      </c>
      <c r="G600" s="1" t="s">
        <v>62</v>
      </c>
      <c r="I600" s="16">
        <f>F600*H600</f>
        <v>0</v>
      </c>
      <c r="J600" s="1" t="str">
        <f>IF(AND(COUNTIF($D$6:D600,D600)&gt;1,H600&lt;&gt;""), IF(H600=IFERROR(VLOOKUP(D600,$D5:H599,5,FALSE),0),"","ATENÇÃO: Serviços iguais não podem ter valores diferentes!"),"")</f>
        <v/>
      </c>
    </row>
    <row r="601" spans="1:10" x14ac:dyDescent="0.2">
      <c r="A601" s="1">
        <v>4600008105</v>
      </c>
      <c r="B601" s="1">
        <v>30</v>
      </c>
      <c r="C601" s="1">
        <v>1920</v>
      </c>
      <c r="D601" s="1">
        <v>8130100130</v>
      </c>
      <c r="E601" s="1" t="s">
        <v>218</v>
      </c>
      <c r="F601" s="13">
        <v>5</v>
      </c>
      <c r="G601" s="1" t="s">
        <v>62</v>
      </c>
      <c r="I601" s="16">
        <f>F601*H601</f>
        <v>0</v>
      </c>
      <c r="J601" s="1" t="str">
        <f>IF(AND(COUNTIF($D$6:D601,D601)&gt;1,H601&lt;&gt;""), IF(H601=IFERROR(VLOOKUP(D601,$D5:H600,5,FALSE),0),"","ATENÇÃO: Serviços iguais não podem ter valores diferentes!"),"")</f>
        <v/>
      </c>
    </row>
    <row r="602" spans="1:10" x14ac:dyDescent="0.2">
      <c r="A602" s="1">
        <v>4600008105</v>
      </c>
      <c r="B602" s="1">
        <v>30</v>
      </c>
      <c r="C602" s="1">
        <v>1930</v>
      </c>
      <c r="D602" s="1">
        <v>8140100220</v>
      </c>
      <c r="E602" s="1" t="s">
        <v>219</v>
      </c>
      <c r="F602" s="13">
        <v>1.25</v>
      </c>
      <c r="G602" s="1" t="s">
        <v>18</v>
      </c>
      <c r="I602" s="16">
        <f>F602*H602</f>
        <v>0</v>
      </c>
      <c r="J602" s="1" t="str">
        <f>IF(AND(COUNTIF($D$6:D602,D602)&gt;1,H602&lt;&gt;""), IF(H602=IFERROR(VLOOKUP(D602,$D5:H601,5,FALSE),0),"","ATENÇÃO: Serviços iguais não podem ter valores diferentes!"),"")</f>
        <v/>
      </c>
    </row>
    <row r="603" spans="1:10" x14ac:dyDescent="0.2">
      <c r="A603" s="1">
        <v>4600008105</v>
      </c>
      <c r="B603" s="1">
        <v>30</v>
      </c>
      <c r="C603" s="1">
        <v>1940</v>
      </c>
      <c r="D603" s="1">
        <v>8140100240</v>
      </c>
      <c r="E603" s="1" t="s">
        <v>220</v>
      </c>
      <c r="F603" s="13">
        <v>1.5</v>
      </c>
      <c r="G603" s="1" t="s">
        <v>18</v>
      </c>
      <c r="I603" s="16">
        <f>F603*H603</f>
        <v>0</v>
      </c>
      <c r="J603" s="1" t="str">
        <f>IF(AND(COUNTIF($D$6:D603,D603)&gt;1,H603&lt;&gt;""), IF(H603=IFERROR(VLOOKUP(D603,$D5:H602,5,FALSE),0),"","ATENÇÃO: Serviços iguais não podem ter valores diferentes!"),"")</f>
        <v/>
      </c>
    </row>
    <row r="604" spans="1:10" x14ac:dyDescent="0.2">
      <c r="A604" s="1">
        <v>4600008105</v>
      </c>
      <c r="B604" s="1">
        <v>30</v>
      </c>
      <c r="C604" s="1">
        <v>1950</v>
      </c>
      <c r="D604" s="1">
        <v>8160100170</v>
      </c>
      <c r="E604" s="1" t="s">
        <v>221</v>
      </c>
      <c r="F604" s="13">
        <v>2</v>
      </c>
      <c r="G604" s="1" t="s">
        <v>62</v>
      </c>
      <c r="I604" s="16">
        <f>F604*H604</f>
        <v>0</v>
      </c>
      <c r="J604" s="1" t="str">
        <f>IF(AND(COUNTIF($D$6:D604,D604)&gt;1,H604&lt;&gt;""), IF(H604=IFERROR(VLOOKUP(D604,$D5:H603,5,FALSE),0),"","ATENÇÃO: Serviços iguais não podem ter valores diferentes!"),"")</f>
        <v/>
      </c>
    </row>
    <row r="605" spans="1:10" x14ac:dyDescent="0.2">
      <c r="A605" s="1">
        <v>4600008105</v>
      </c>
      <c r="B605" s="1">
        <v>30</v>
      </c>
      <c r="C605" s="1">
        <v>1960</v>
      </c>
      <c r="D605" s="1">
        <v>8279000003</v>
      </c>
      <c r="E605" s="1" t="s">
        <v>222</v>
      </c>
      <c r="F605" s="13">
        <v>75</v>
      </c>
      <c r="G605" s="1" t="s">
        <v>21</v>
      </c>
      <c r="I605" s="16">
        <f>F605*H605</f>
        <v>0</v>
      </c>
      <c r="J605" s="1" t="str">
        <f>IF(AND(COUNTIF($D$6:D605,D605)&gt;1,H605&lt;&gt;""), IF(H605=IFERROR(VLOOKUP(D605,$D5:H604,5,FALSE),0),"","ATENÇÃO: Serviços iguais não podem ter valores diferentes!"),"")</f>
        <v/>
      </c>
    </row>
    <row r="606" spans="1:10" x14ac:dyDescent="0.2">
      <c r="A606" s="1">
        <v>4600008105</v>
      </c>
      <c r="B606" s="1">
        <v>30</v>
      </c>
      <c r="C606" s="1">
        <v>1970</v>
      </c>
      <c r="D606" s="1">
        <v>8358000034</v>
      </c>
      <c r="E606" s="1" t="s">
        <v>223</v>
      </c>
      <c r="F606" s="13">
        <v>7.5</v>
      </c>
      <c r="G606" s="1" t="s">
        <v>18</v>
      </c>
      <c r="I606" s="16">
        <f>F606*H606</f>
        <v>0</v>
      </c>
      <c r="J606" s="1" t="str">
        <f>IF(AND(COUNTIF($D$6:D606,D606)&gt;1,H606&lt;&gt;""), IF(H606=IFERROR(VLOOKUP(D606,$D5:H605,5,FALSE),0),"","ATENÇÃO: Serviços iguais não podem ter valores diferentes!"),"")</f>
        <v/>
      </c>
    </row>
    <row r="607" spans="1:10" x14ac:dyDescent="0.2">
      <c r="A607" s="1">
        <v>4600008105</v>
      </c>
      <c r="B607" s="1">
        <v>30</v>
      </c>
      <c r="C607" s="1">
        <v>1980</v>
      </c>
      <c r="D607" s="1">
        <v>8358000035</v>
      </c>
      <c r="E607" s="1" t="s">
        <v>224</v>
      </c>
      <c r="F607" s="13">
        <v>5</v>
      </c>
      <c r="G607" s="1" t="s">
        <v>18</v>
      </c>
      <c r="I607" s="16">
        <f>F607*H607</f>
        <v>0</v>
      </c>
      <c r="J607" s="1" t="str">
        <f>IF(AND(COUNTIF($D$6:D607,D607)&gt;1,H607&lt;&gt;""), IF(H607=IFERROR(VLOOKUP(D607,$D5:H606,5,FALSE),0),"","ATENÇÃO: Serviços iguais não podem ter valores diferentes!"),"")</f>
        <v/>
      </c>
    </row>
    <row r="608" spans="1:10" x14ac:dyDescent="0.2">
      <c r="A608" s="1">
        <v>4600008105</v>
      </c>
      <c r="B608" s="1">
        <v>30</v>
      </c>
      <c r="C608" s="1">
        <v>1990</v>
      </c>
      <c r="D608" s="1">
        <v>8358000036</v>
      </c>
      <c r="E608" s="1" t="s">
        <v>225</v>
      </c>
      <c r="F608" s="13">
        <v>3.75</v>
      </c>
      <c r="G608" s="1" t="s">
        <v>18</v>
      </c>
      <c r="I608" s="16">
        <f>F608*H608</f>
        <v>0</v>
      </c>
      <c r="J608" s="1" t="str">
        <f>IF(AND(COUNTIF($D$6:D608,D608)&gt;1,H608&lt;&gt;""), IF(H608=IFERROR(VLOOKUP(D608,$D5:H607,5,FALSE),0),"","ATENÇÃO: Serviços iguais não podem ter valores diferentes!"),"")</f>
        <v/>
      </c>
    </row>
    <row r="609" spans="1:10" x14ac:dyDescent="0.2">
      <c r="A609" s="1">
        <v>4600008105</v>
      </c>
      <c r="B609" s="1">
        <v>30</v>
      </c>
      <c r="C609" s="1">
        <v>2000</v>
      </c>
      <c r="D609" s="1">
        <v>8358000037</v>
      </c>
      <c r="E609" s="1" t="s">
        <v>226</v>
      </c>
      <c r="F609" s="13">
        <v>5</v>
      </c>
      <c r="G609" s="1" t="s">
        <v>18</v>
      </c>
      <c r="I609" s="16">
        <f>F609*H609</f>
        <v>0</v>
      </c>
      <c r="J609" s="1" t="str">
        <f>IF(AND(COUNTIF($D$6:D609,D609)&gt;1,H609&lt;&gt;""), IF(H609=IFERROR(VLOOKUP(D609,$D5:H608,5,FALSE),0),"","ATENÇÃO: Serviços iguais não podem ter valores diferentes!"),"")</f>
        <v/>
      </c>
    </row>
    <row r="610" spans="1:10" x14ac:dyDescent="0.2">
      <c r="A610" s="1">
        <v>4600008105</v>
      </c>
      <c r="B610" s="1">
        <v>30</v>
      </c>
      <c r="C610" s="1">
        <v>2010</v>
      </c>
      <c r="D610" s="1">
        <v>8358000038</v>
      </c>
      <c r="E610" s="1" t="s">
        <v>227</v>
      </c>
      <c r="F610" s="13">
        <v>5</v>
      </c>
      <c r="G610" s="1" t="s">
        <v>18</v>
      </c>
      <c r="I610" s="16">
        <f>F610*H610</f>
        <v>0</v>
      </c>
      <c r="J610" s="1" t="str">
        <f>IF(AND(COUNTIF($D$6:D610,D610)&gt;1,H610&lt;&gt;""), IF(H610=IFERROR(VLOOKUP(D610,$D5:H609,5,FALSE),0),"","ATENÇÃO: Serviços iguais não podem ter valores diferentes!"),"")</f>
        <v/>
      </c>
    </row>
    <row r="611" spans="1:10" x14ac:dyDescent="0.2">
      <c r="A611" s="1">
        <v>4600008105</v>
      </c>
      <c r="B611" s="1">
        <v>30</v>
      </c>
      <c r="C611" s="1">
        <v>2020</v>
      </c>
      <c r="D611" s="1">
        <v>8358000039</v>
      </c>
      <c r="E611" s="1" t="s">
        <v>228</v>
      </c>
      <c r="F611" s="13">
        <v>5</v>
      </c>
      <c r="G611" s="1" t="s">
        <v>18</v>
      </c>
      <c r="I611" s="16">
        <f>F611*H611</f>
        <v>0</v>
      </c>
      <c r="J611" s="1" t="str">
        <f>IF(AND(COUNTIF($D$6:D611,D611)&gt;1,H611&lt;&gt;""), IF(H611=IFERROR(VLOOKUP(D611,$D5:H610,5,FALSE),0),"","ATENÇÃO: Serviços iguais não podem ter valores diferentes!"),"")</f>
        <v/>
      </c>
    </row>
    <row r="612" spans="1:10" x14ac:dyDescent="0.2">
      <c r="A612" s="1">
        <v>4600008105</v>
      </c>
      <c r="B612" s="1">
        <v>30</v>
      </c>
      <c r="C612" s="1">
        <v>2030</v>
      </c>
      <c r="D612" s="1">
        <v>8050100040</v>
      </c>
      <c r="E612" s="1" t="s">
        <v>229</v>
      </c>
      <c r="F612" s="13">
        <v>5</v>
      </c>
      <c r="G612" s="1" t="s">
        <v>53</v>
      </c>
      <c r="I612" s="16">
        <f>F612*H612</f>
        <v>0</v>
      </c>
      <c r="J612" s="1" t="str">
        <f>IF(AND(COUNTIF($D$6:D612,D612)&gt;1,H612&lt;&gt;""), IF(H612=IFERROR(VLOOKUP(D612,$D5:H611,5,FALSE),0),"","ATENÇÃO: Serviços iguais não podem ter valores diferentes!"),"")</f>
        <v/>
      </c>
    </row>
    <row r="613" spans="1:10" x14ac:dyDescent="0.2">
      <c r="A613" s="1">
        <v>4600008105</v>
      </c>
      <c r="B613" s="1">
        <v>30</v>
      </c>
      <c r="C613" s="1">
        <v>2040</v>
      </c>
      <c r="D613" s="1">
        <v>8030100360</v>
      </c>
      <c r="E613" s="1" t="s">
        <v>230</v>
      </c>
      <c r="F613" s="13">
        <v>12.5</v>
      </c>
      <c r="G613" s="1" t="s">
        <v>53</v>
      </c>
      <c r="I613" s="16">
        <f>F613*H613</f>
        <v>0</v>
      </c>
      <c r="J613" s="1" t="str">
        <f>IF(AND(COUNTIF($D$6:D613,D613)&gt;1,H613&lt;&gt;""), IF(H613=IFERROR(VLOOKUP(D613,$D5:H612,5,FALSE),0),"","ATENÇÃO: Serviços iguais não podem ter valores diferentes!"),"")</f>
        <v/>
      </c>
    </row>
    <row r="614" spans="1:10" x14ac:dyDescent="0.2">
      <c r="A614" s="1">
        <v>4600008105</v>
      </c>
      <c r="B614" s="1">
        <v>40</v>
      </c>
      <c r="C614" s="1">
        <v>10</v>
      </c>
      <c r="D614" s="1">
        <v>8019000026</v>
      </c>
      <c r="E614" s="1" t="s">
        <v>15</v>
      </c>
      <c r="F614" s="13">
        <v>3</v>
      </c>
      <c r="G614" s="1" t="s">
        <v>16</v>
      </c>
      <c r="I614" s="16">
        <f>F614*H614</f>
        <v>0</v>
      </c>
      <c r="J614" s="1" t="str">
        <f>IF(AND(COUNTIF($D$6:D614,D614)&gt;1,H614&lt;&gt;""), IF(H614=IFERROR(VLOOKUP(D614,$D5:H613,5,FALSE),0),"","ATENÇÃO: Serviços iguais não podem ter valores diferentes!"),"")</f>
        <v/>
      </c>
    </row>
    <row r="615" spans="1:10" x14ac:dyDescent="0.2">
      <c r="A615" s="1">
        <v>4600008105</v>
      </c>
      <c r="B615" s="1">
        <v>40</v>
      </c>
      <c r="C615" s="1">
        <v>20</v>
      </c>
      <c r="D615" s="1">
        <v>8594900020</v>
      </c>
      <c r="E615" s="1" t="s">
        <v>17</v>
      </c>
      <c r="F615" s="13">
        <v>0.25</v>
      </c>
      <c r="G615" s="1" t="s">
        <v>18</v>
      </c>
      <c r="I615" s="16">
        <f>F615*H615</f>
        <v>0</v>
      </c>
      <c r="J615" s="1" t="str">
        <f>IF(AND(COUNTIF($D$6:D615,D615)&gt;1,H615&lt;&gt;""), IF(H615=IFERROR(VLOOKUP(D615,$D5:H614,5,FALSE),0),"","ATENÇÃO: Serviços iguais não podem ter valores diferentes!"),"")</f>
        <v/>
      </c>
    </row>
    <row r="616" spans="1:10" x14ac:dyDescent="0.2">
      <c r="A616" s="1">
        <v>4600008105</v>
      </c>
      <c r="B616" s="1">
        <v>40</v>
      </c>
      <c r="C616" s="1">
        <v>30</v>
      </c>
      <c r="D616" s="1">
        <v>8349000058</v>
      </c>
      <c r="E616" s="1" t="s">
        <v>19</v>
      </c>
      <c r="F616" s="13">
        <v>3</v>
      </c>
      <c r="G616" s="1" t="s">
        <v>16</v>
      </c>
      <c r="I616" s="16">
        <f>F616*H616</f>
        <v>0</v>
      </c>
      <c r="J616" s="1" t="str">
        <f>IF(AND(COUNTIF($D$6:D616,D616)&gt;1,H616&lt;&gt;""), IF(H616=IFERROR(VLOOKUP(D616,$D5:H615,5,FALSE),0),"","ATENÇÃO: Serviços iguais não podem ter valores diferentes!"),"")</f>
        <v/>
      </c>
    </row>
    <row r="617" spans="1:10" x14ac:dyDescent="0.2">
      <c r="A617" s="1">
        <v>4600008105</v>
      </c>
      <c r="B617" s="1">
        <v>40</v>
      </c>
      <c r="C617" s="1">
        <v>40</v>
      </c>
      <c r="D617" s="1">
        <v>8349000059</v>
      </c>
      <c r="E617" s="1" t="s">
        <v>20</v>
      </c>
      <c r="F617" s="13">
        <v>12</v>
      </c>
      <c r="G617" s="1" t="s">
        <v>21</v>
      </c>
      <c r="I617" s="16">
        <f>F617*H617</f>
        <v>0</v>
      </c>
      <c r="J617" s="1" t="str">
        <f>IF(AND(COUNTIF($D$6:D617,D617)&gt;1,H617&lt;&gt;""), IF(H617=IFERROR(VLOOKUP(D617,$D5:H616,5,FALSE),0),"","ATENÇÃO: Serviços iguais não podem ter valores diferentes!"),"")</f>
        <v/>
      </c>
    </row>
    <row r="618" spans="1:10" x14ac:dyDescent="0.2">
      <c r="A618" s="1">
        <v>4600008105</v>
      </c>
      <c r="B618" s="1">
        <v>40</v>
      </c>
      <c r="C618" s="1">
        <v>50</v>
      </c>
      <c r="D618" s="1">
        <v>8340100010</v>
      </c>
      <c r="E618" s="1" t="s">
        <v>231</v>
      </c>
      <c r="F618" s="13">
        <v>6</v>
      </c>
      <c r="G618" s="1" t="s">
        <v>16</v>
      </c>
      <c r="I618" s="16">
        <f>F618*H618</f>
        <v>0</v>
      </c>
      <c r="J618" s="1" t="str">
        <f>IF(AND(COUNTIF($D$6:D618,D618)&gt;1,H618&lt;&gt;""), IF(H618=IFERROR(VLOOKUP(D618,$D5:H617,5,FALSE),0),"","ATENÇÃO: Serviços iguais não podem ter valores diferentes!"),"")</f>
        <v/>
      </c>
    </row>
    <row r="619" spans="1:10" x14ac:dyDescent="0.2">
      <c r="A619" s="1">
        <v>4600008105</v>
      </c>
      <c r="B619" s="1">
        <v>40</v>
      </c>
      <c r="C619" s="1">
        <v>60</v>
      </c>
      <c r="D619" s="1">
        <v>8340100011</v>
      </c>
      <c r="E619" s="1" t="s">
        <v>232</v>
      </c>
      <c r="F619" s="13">
        <v>466560</v>
      </c>
      <c r="G619" s="1" t="s">
        <v>53</v>
      </c>
      <c r="I619" s="16">
        <f>F619*H619</f>
        <v>0</v>
      </c>
      <c r="J619" s="1" t="str">
        <f>IF(AND(COUNTIF($D$6:D619,D619)&gt;1,H619&lt;&gt;""), IF(H619=IFERROR(VLOOKUP(D619,$D5:H618,5,FALSE),0),"","ATENÇÃO: Serviços iguais não podem ter valores diferentes!"),"")</f>
        <v/>
      </c>
    </row>
    <row r="620" spans="1:10" x14ac:dyDescent="0.2">
      <c r="A620" s="1">
        <v>4600008105</v>
      </c>
      <c r="B620" s="1">
        <v>40</v>
      </c>
      <c r="C620" s="1">
        <v>70</v>
      </c>
      <c r="D620" s="1">
        <v>8340100012</v>
      </c>
      <c r="E620" s="1" t="s">
        <v>233</v>
      </c>
      <c r="F620" s="13">
        <v>6</v>
      </c>
      <c r="G620" s="1" t="s">
        <v>16</v>
      </c>
      <c r="I620" s="16">
        <f>F620*H620</f>
        <v>0</v>
      </c>
      <c r="J620" s="1" t="str">
        <f>IF(AND(COUNTIF($D$6:D620,D620)&gt;1,H620&lt;&gt;""), IF(H620=IFERROR(VLOOKUP(D620,$D5:H619,5,FALSE),0),"","ATENÇÃO: Serviços iguais não podem ter valores diferentes!"),"")</f>
        <v/>
      </c>
    </row>
    <row r="621" spans="1:10" x14ac:dyDescent="0.2">
      <c r="A621" s="1">
        <v>4600008105</v>
      </c>
      <c r="B621" s="1">
        <v>40</v>
      </c>
      <c r="C621" s="1">
        <v>80</v>
      </c>
      <c r="D621" s="1">
        <v>8340100013</v>
      </c>
      <c r="E621" s="1" t="s">
        <v>23</v>
      </c>
      <c r="F621" s="13">
        <v>3</v>
      </c>
      <c r="G621" s="1" t="s">
        <v>16</v>
      </c>
      <c r="I621" s="16">
        <f>F621*H621</f>
        <v>0</v>
      </c>
      <c r="J621" s="1" t="str">
        <f>IF(AND(COUNTIF($D$6:D621,D621)&gt;1,H621&lt;&gt;""), IF(H621=IFERROR(VLOOKUP(D621,$D5:H620,5,FALSE),0),"","ATENÇÃO: Serviços iguais não podem ter valores diferentes!"),"")</f>
        <v/>
      </c>
    </row>
    <row r="622" spans="1:10" x14ac:dyDescent="0.2">
      <c r="A622" s="1">
        <v>4600008105</v>
      </c>
      <c r="B622" s="1">
        <v>40</v>
      </c>
      <c r="C622" s="1">
        <v>90</v>
      </c>
      <c r="D622" s="1">
        <v>8279000014</v>
      </c>
      <c r="E622" s="1" t="s">
        <v>24</v>
      </c>
      <c r="F622" s="13">
        <v>15</v>
      </c>
      <c r="G622" s="1" t="s">
        <v>16</v>
      </c>
      <c r="I622" s="16">
        <f>F622*H622</f>
        <v>0</v>
      </c>
      <c r="J622" s="1" t="str">
        <f>IF(AND(COUNTIF($D$6:D622,D622)&gt;1,H622&lt;&gt;""), IF(H622=IFERROR(VLOOKUP(D622,$D5:H621,5,FALSE),0),"","ATENÇÃO: Serviços iguais não podem ter valores diferentes!"),"")</f>
        <v/>
      </c>
    </row>
    <row r="623" spans="1:10" x14ac:dyDescent="0.2">
      <c r="A623" s="1">
        <v>4600008105</v>
      </c>
      <c r="B623" s="1">
        <v>40</v>
      </c>
      <c r="C623" s="1">
        <v>100</v>
      </c>
      <c r="D623" s="1">
        <v>8279000016</v>
      </c>
      <c r="E623" s="1" t="s">
        <v>25</v>
      </c>
      <c r="F623" s="13">
        <v>36</v>
      </c>
      <c r="G623" s="1" t="s">
        <v>16</v>
      </c>
      <c r="I623" s="16">
        <f>F623*H623</f>
        <v>0</v>
      </c>
      <c r="J623" s="1" t="str">
        <f>IF(AND(COUNTIF($D$6:D623,D623)&gt;1,H623&lt;&gt;""), IF(H623=IFERROR(VLOOKUP(D623,$D5:H622,5,FALSE),0),"","ATENÇÃO: Serviços iguais não podem ter valores diferentes!"),"")</f>
        <v/>
      </c>
    </row>
    <row r="624" spans="1:10" x14ac:dyDescent="0.2">
      <c r="A624" s="1">
        <v>4600008105</v>
      </c>
      <c r="B624" s="1">
        <v>40</v>
      </c>
      <c r="C624" s="1">
        <v>110</v>
      </c>
      <c r="D624" s="1">
        <v>8279000017</v>
      </c>
      <c r="E624" s="1" t="s">
        <v>26</v>
      </c>
      <c r="F624" s="13">
        <v>187.5</v>
      </c>
      <c r="G624" s="1" t="s">
        <v>21</v>
      </c>
      <c r="I624" s="16">
        <f>F624*H624</f>
        <v>0</v>
      </c>
      <c r="J624" s="1" t="str">
        <f>IF(AND(COUNTIF($D$6:D624,D624)&gt;1,H624&lt;&gt;""), IF(H624=IFERROR(VLOOKUP(D624,$D5:H623,5,FALSE),0),"","ATENÇÃO: Serviços iguais não podem ter valores diferentes!"),"")</f>
        <v/>
      </c>
    </row>
    <row r="625" spans="1:10" x14ac:dyDescent="0.2">
      <c r="A625" s="1">
        <v>4600008105</v>
      </c>
      <c r="B625" s="1">
        <v>40</v>
      </c>
      <c r="C625" s="1">
        <v>120</v>
      </c>
      <c r="D625" s="1">
        <v>8279000018</v>
      </c>
      <c r="E625" s="1" t="s">
        <v>27</v>
      </c>
      <c r="F625" s="13">
        <v>25</v>
      </c>
      <c r="G625" s="1" t="s">
        <v>21</v>
      </c>
      <c r="I625" s="16">
        <f>F625*H625</f>
        <v>0</v>
      </c>
      <c r="J625" s="1" t="str">
        <f>IF(AND(COUNTIF($D$6:D625,D625)&gt;1,H625&lt;&gt;""), IF(H625=IFERROR(VLOOKUP(D625,$D5:H624,5,FALSE),0),"","ATENÇÃO: Serviços iguais não podem ter valores diferentes!"),"")</f>
        <v/>
      </c>
    </row>
    <row r="626" spans="1:10" x14ac:dyDescent="0.2">
      <c r="A626" s="1">
        <v>4600008105</v>
      </c>
      <c r="B626" s="1">
        <v>40</v>
      </c>
      <c r="C626" s="1">
        <v>130</v>
      </c>
      <c r="D626" s="1">
        <v>8279000021</v>
      </c>
      <c r="E626" s="1" t="s">
        <v>28</v>
      </c>
      <c r="F626" s="13">
        <v>412.5</v>
      </c>
      <c r="G626" s="1" t="s">
        <v>21</v>
      </c>
      <c r="I626" s="16">
        <f>F626*H626</f>
        <v>0</v>
      </c>
      <c r="J626" s="1" t="str">
        <f>IF(AND(COUNTIF($D$6:D626,D626)&gt;1,H626&lt;&gt;""), IF(H626=IFERROR(VLOOKUP(D626,$D5:H625,5,FALSE),0),"","ATENÇÃO: Serviços iguais não podem ter valores diferentes!"),"")</f>
        <v/>
      </c>
    </row>
    <row r="627" spans="1:10" x14ac:dyDescent="0.2">
      <c r="A627" s="1">
        <v>4600008105</v>
      </c>
      <c r="B627" s="1">
        <v>40</v>
      </c>
      <c r="C627" s="1">
        <v>140</v>
      </c>
      <c r="D627" s="1">
        <v>8279000022</v>
      </c>
      <c r="E627" s="1" t="s">
        <v>29</v>
      </c>
      <c r="F627" s="13">
        <v>137.5</v>
      </c>
      <c r="G627" s="1" t="s">
        <v>21</v>
      </c>
      <c r="I627" s="16">
        <f>F627*H627</f>
        <v>0</v>
      </c>
      <c r="J627" s="1" t="str">
        <f>IF(AND(COUNTIF($D$6:D627,D627)&gt;1,H627&lt;&gt;""), IF(H627=IFERROR(VLOOKUP(D627,$D5:H626,5,FALSE),0),"","ATENÇÃO: Serviços iguais não podem ter valores diferentes!"),"")</f>
        <v/>
      </c>
    </row>
    <row r="628" spans="1:10" x14ac:dyDescent="0.2">
      <c r="A628" s="1">
        <v>4600008105</v>
      </c>
      <c r="B628" s="1">
        <v>40</v>
      </c>
      <c r="C628" s="1">
        <v>150</v>
      </c>
      <c r="D628" s="1">
        <v>8340100008</v>
      </c>
      <c r="E628" s="1" t="s">
        <v>30</v>
      </c>
      <c r="F628" s="13">
        <v>12</v>
      </c>
      <c r="G628" s="1" t="s">
        <v>16</v>
      </c>
      <c r="I628" s="16">
        <f>F628*H628</f>
        <v>0</v>
      </c>
      <c r="J628" s="1" t="str">
        <f>IF(AND(COUNTIF($D$6:D628,D628)&gt;1,H628&lt;&gt;""), IF(H628=IFERROR(VLOOKUP(D628,$D5:H627,5,FALSE),0),"","ATENÇÃO: Serviços iguais não podem ter valores diferentes!"),"")</f>
        <v/>
      </c>
    </row>
    <row r="629" spans="1:10" x14ac:dyDescent="0.2">
      <c r="A629" s="1">
        <v>4600008105</v>
      </c>
      <c r="B629" s="1">
        <v>40</v>
      </c>
      <c r="C629" s="1">
        <v>160</v>
      </c>
      <c r="D629" s="1">
        <v>8340100009</v>
      </c>
      <c r="E629" s="1" t="s">
        <v>31</v>
      </c>
      <c r="F629" s="13">
        <v>3</v>
      </c>
      <c r="G629" s="1" t="s">
        <v>16</v>
      </c>
      <c r="I629" s="16">
        <f>F629*H629</f>
        <v>0</v>
      </c>
      <c r="J629" s="1" t="str">
        <f>IF(AND(COUNTIF($D$6:D629,D629)&gt;1,H629&lt;&gt;""), IF(H629=IFERROR(VLOOKUP(D629,$D5:H628,5,FALSE),0),"","ATENÇÃO: Serviços iguais não podem ter valores diferentes!"),"")</f>
        <v/>
      </c>
    </row>
    <row r="630" spans="1:10" x14ac:dyDescent="0.2">
      <c r="A630" s="1">
        <v>4600008105</v>
      </c>
      <c r="B630" s="1">
        <v>40</v>
      </c>
      <c r="C630" s="1">
        <v>170</v>
      </c>
      <c r="D630" s="1">
        <v>8236000410</v>
      </c>
      <c r="E630" s="1" t="s">
        <v>32</v>
      </c>
      <c r="F630" s="13">
        <v>5</v>
      </c>
      <c r="G630" s="1" t="s">
        <v>33</v>
      </c>
      <c r="I630" s="16">
        <f>F630*H630</f>
        <v>0</v>
      </c>
      <c r="J630" s="1" t="str">
        <f>IF(AND(COUNTIF($D$6:D630,D630)&gt;1,H630&lt;&gt;""), IF(H630=IFERROR(VLOOKUP(D630,$D5:H629,5,FALSE),0),"","ATENÇÃO: Serviços iguais não podem ter valores diferentes!"),"")</f>
        <v/>
      </c>
    </row>
    <row r="631" spans="1:10" x14ac:dyDescent="0.2">
      <c r="A631" s="1">
        <v>4600008105</v>
      </c>
      <c r="B631" s="1">
        <v>40</v>
      </c>
      <c r="C631" s="1">
        <v>180</v>
      </c>
      <c r="D631" s="1">
        <v>8236000420</v>
      </c>
      <c r="E631" s="1" t="s">
        <v>34</v>
      </c>
      <c r="F631" s="13">
        <v>5</v>
      </c>
      <c r="G631" s="1" t="s">
        <v>33</v>
      </c>
      <c r="I631" s="16">
        <f>F631*H631</f>
        <v>0</v>
      </c>
      <c r="J631" s="1" t="str">
        <f>IF(AND(COUNTIF($D$6:D631,D631)&gt;1,H631&lt;&gt;""), IF(H631=IFERROR(VLOOKUP(D631,$D5:H630,5,FALSE),0),"","ATENÇÃO: Serviços iguais não podem ter valores diferentes!"),"")</f>
        <v/>
      </c>
    </row>
    <row r="632" spans="1:10" x14ac:dyDescent="0.2">
      <c r="A632" s="1">
        <v>4600008105</v>
      </c>
      <c r="B632" s="1">
        <v>40</v>
      </c>
      <c r="C632" s="1">
        <v>190</v>
      </c>
      <c r="D632" s="1">
        <v>8236000450</v>
      </c>
      <c r="E632" s="1" t="s">
        <v>35</v>
      </c>
      <c r="F632" s="13">
        <v>2.5</v>
      </c>
      <c r="G632" s="1" t="s">
        <v>33</v>
      </c>
      <c r="I632" s="16">
        <f>F632*H632</f>
        <v>0</v>
      </c>
      <c r="J632" s="1" t="str">
        <f>IF(AND(COUNTIF($D$6:D632,D632)&gt;1,H632&lt;&gt;""), IF(H632=IFERROR(VLOOKUP(D632,$D5:H631,5,FALSE),0),"","ATENÇÃO: Serviços iguais não podem ter valores diferentes!"),"")</f>
        <v/>
      </c>
    </row>
    <row r="633" spans="1:10" x14ac:dyDescent="0.2">
      <c r="A633" s="1">
        <v>4600008105</v>
      </c>
      <c r="B633" s="1">
        <v>40</v>
      </c>
      <c r="C633" s="1">
        <v>200</v>
      </c>
      <c r="D633" s="1">
        <v>8236000010</v>
      </c>
      <c r="E633" s="1" t="s">
        <v>36</v>
      </c>
      <c r="F633" s="13">
        <v>135</v>
      </c>
      <c r="G633" s="1" t="s">
        <v>21</v>
      </c>
      <c r="I633" s="16">
        <f>F633*H633</f>
        <v>0</v>
      </c>
      <c r="J633" s="1" t="str">
        <f>IF(AND(COUNTIF($D$6:D633,D633)&gt;1,H633&lt;&gt;""), IF(H633=IFERROR(VLOOKUP(D633,$D5:H632,5,FALSE),0),"","ATENÇÃO: Serviços iguais não podem ter valores diferentes!"),"")</f>
        <v/>
      </c>
    </row>
    <row r="634" spans="1:10" x14ac:dyDescent="0.2">
      <c r="A634" s="1">
        <v>4600008105</v>
      </c>
      <c r="B634" s="1">
        <v>40</v>
      </c>
      <c r="C634" s="1">
        <v>210</v>
      </c>
      <c r="D634" s="1">
        <v>8236000220</v>
      </c>
      <c r="E634" s="1" t="s">
        <v>37</v>
      </c>
      <c r="F634" s="13">
        <v>270</v>
      </c>
      <c r="G634" s="1" t="s">
        <v>21</v>
      </c>
      <c r="I634" s="16">
        <f>F634*H634</f>
        <v>0</v>
      </c>
      <c r="J634" s="1" t="str">
        <f>IF(AND(COUNTIF($D$6:D634,D634)&gt;1,H634&lt;&gt;""), IF(H634=IFERROR(VLOOKUP(D634,$D5:H633,5,FALSE),0),"","ATENÇÃO: Serviços iguais não podem ter valores diferentes!"),"")</f>
        <v/>
      </c>
    </row>
    <row r="635" spans="1:10" x14ac:dyDescent="0.2">
      <c r="A635" s="1">
        <v>4600008105</v>
      </c>
      <c r="B635" s="1">
        <v>40</v>
      </c>
      <c r="C635" s="1">
        <v>220</v>
      </c>
      <c r="D635" s="1">
        <v>8236000020</v>
      </c>
      <c r="E635" s="1" t="s">
        <v>38</v>
      </c>
      <c r="F635" s="13">
        <v>270</v>
      </c>
      <c r="G635" s="1" t="s">
        <v>21</v>
      </c>
      <c r="I635" s="16">
        <f>F635*H635</f>
        <v>0</v>
      </c>
      <c r="J635" s="1" t="str">
        <f>IF(AND(COUNTIF($D$6:D635,D635)&gt;1,H635&lt;&gt;""), IF(H635=IFERROR(VLOOKUP(D635,$D5:H634,5,FALSE),0),"","ATENÇÃO: Serviços iguais não podem ter valores diferentes!"),"")</f>
        <v/>
      </c>
    </row>
    <row r="636" spans="1:10" x14ac:dyDescent="0.2">
      <c r="A636" s="1">
        <v>4600008105</v>
      </c>
      <c r="B636" s="1">
        <v>40</v>
      </c>
      <c r="C636" s="1">
        <v>230</v>
      </c>
      <c r="D636" s="1">
        <v>8236000080</v>
      </c>
      <c r="E636" s="1" t="s">
        <v>39</v>
      </c>
      <c r="F636" s="13">
        <v>60</v>
      </c>
      <c r="G636" s="1" t="s">
        <v>21</v>
      </c>
      <c r="I636" s="16">
        <f>F636*H636</f>
        <v>0</v>
      </c>
      <c r="J636" s="1" t="str">
        <f>IF(AND(COUNTIF($D$6:D636,D636)&gt;1,H636&lt;&gt;""), IF(H636=IFERROR(VLOOKUP(D636,$D5:H635,5,FALSE),0),"","ATENÇÃO: Serviços iguais não podem ter valores diferentes!"),"")</f>
        <v/>
      </c>
    </row>
    <row r="637" spans="1:10" x14ac:dyDescent="0.2">
      <c r="A637" s="1">
        <v>4600008105</v>
      </c>
      <c r="B637" s="1">
        <v>40</v>
      </c>
      <c r="C637" s="1">
        <v>240</v>
      </c>
      <c r="D637" s="1">
        <v>8236000140</v>
      </c>
      <c r="E637" s="1" t="s">
        <v>40</v>
      </c>
      <c r="F637" s="13">
        <v>33.75</v>
      </c>
      <c r="G637" s="1" t="s">
        <v>21</v>
      </c>
      <c r="I637" s="16">
        <f>F637*H637</f>
        <v>0</v>
      </c>
      <c r="J637" s="1" t="str">
        <f>IF(AND(COUNTIF($D$6:D637,D637)&gt;1,H637&lt;&gt;""), IF(H637=IFERROR(VLOOKUP(D637,$D5:H636,5,FALSE),0),"","ATENÇÃO: Serviços iguais não podem ter valores diferentes!"),"")</f>
        <v/>
      </c>
    </row>
    <row r="638" spans="1:10" x14ac:dyDescent="0.2">
      <c r="A638" s="1">
        <v>4600008105</v>
      </c>
      <c r="B638" s="1">
        <v>40</v>
      </c>
      <c r="C638" s="1">
        <v>250</v>
      </c>
      <c r="D638" s="1">
        <v>8236000150</v>
      </c>
      <c r="E638" s="1" t="s">
        <v>41</v>
      </c>
      <c r="F638" s="13">
        <v>45</v>
      </c>
      <c r="G638" s="1" t="s">
        <v>21</v>
      </c>
      <c r="I638" s="16">
        <f>F638*H638</f>
        <v>0</v>
      </c>
      <c r="J638" s="1" t="str">
        <f>IF(AND(COUNTIF($D$6:D638,D638)&gt;1,H638&lt;&gt;""), IF(H638=IFERROR(VLOOKUP(D638,$D5:H637,5,FALSE),0),"","ATENÇÃO: Serviços iguais não podem ter valores diferentes!"),"")</f>
        <v/>
      </c>
    </row>
    <row r="639" spans="1:10" x14ac:dyDescent="0.2">
      <c r="A639" s="1">
        <v>4600008105</v>
      </c>
      <c r="B639" s="1">
        <v>40</v>
      </c>
      <c r="C639" s="1">
        <v>260</v>
      </c>
      <c r="D639" s="1">
        <v>8236000160</v>
      </c>
      <c r="E639" s="1" t="s">
        <v>42</v>
      </c>
      <c r="F639" s="13">
        <v>135</v>
      </c>
      <c r="G639" s="1" t="s">
        <v>21</v>
      </c>
      <c r="I639" s="16">
        <f>F639*H639</f>
        <v>0</v>
      </c>
      <c r="J639" s="1" t="str">
        <f>IF(AND(COUNTIF($D$6:D639,D639)&gt;1,H639&lt;&gt;""), IF(H639=IFERROR(VLOOKUP(D639,$D5:H638,5,FALSE),0),"","ATENÇÃO: Serviços iguais não podem ter valores diferentes!"),"")</f>
        <v/>
      </c>
    </row>
    <row r="640" spans="1:10" x14ac:dyDescent="0.2">
      <c r="A640" s="1">
        <v>4600008105</v>
      </c>
      <c r="B640" s="1">
        <v>40</v>
      </c>
      <c r="C640" s="1">
        <v>270</v>
      </c>
      <c r="D640" s="1">
        <v>8236000170</v>
      </c>
      <c r="E640" s="1" t="s">
        <v>43</v>
      </c>
      <c r="F640" s="13">
        <v>6.75</v>
      </c>
      <c r="G640" s="1" t="s">
        <v>21</v>
      </c>
      <c r="I640" s="16">
        <f>F640*H640</f>
        <v>0</v>
      </c>
      <c r="J640" s="1" t="str">
        <f>IF(AND(COUNTIF($D$6:D640,D640)&gt;1,H640&lt;&gt;""), IF(H640=IFERROR(VLOOKUP(D640,$D5:H639,5,FALSE),0),"","ATENÇÃO: Serviços iguais não podem ter valores diferentes!"),"")</f>
        <v/>
      </c>
    </row>
    <row r="641" spans="1:10" x14ac:dyDescent="0.2">
      <c r="A641" s="1">
        <v>4600008105</v>
      </c>
      <c r="B641" s="1">
        <v>40</v>
      </c>
      <c r="C641" s="1">
        <v>280</v>
      </c>
      <c r="D641" s="1">
        <v>8340100006</v>
      </c>
      <c r="E641" s="1" t="s">
        <v>44</v>
      </c>
      <c r="F641" s="13">
        <v>0.5</v>
      </c>
      <c r="G641" s="1" t="s">
        <v>18</v>
      </c>
      <c r="I641" s="16">
        <f>F641*H641</f>
        <v>0</v>
      </c>
      <c r="J641" s="1" t="str">
        <f>IF(AND(COUNTIF($D$6:D641,D641)&gt;1,H641&lt;&gt;""), IF(H641=IFERROR(VLOOKUP(D641,$D5:H640,5,FALSE),0),"","ATENÇÃO: Serviços iguais não podem ter valores diferentes!"),"")</f>
        <v/>
      </c>
    </row>
    <row r="642" spans="1:10" x14ac:dyDescent="0.2">
      <c r="A642" s="1">
        <v>4600008105</v>
      </c>
      <c r="B642" s="1">
        <v>40</v>
      </c>
      <c r="C642" s="1">
        <v>290</v>
      </c>
      <c r="D642" s="1">
        <v>8234000340</v>
      </c>
      <c r="E642" s="1" t="s">
        <v>45</v>
      </c>
      <c r="F642" s="13">
        <v>5000</v>
      </c>
      <c r="G642" s="1" t="s">
        <v>46</v>
      </c>
      <c r="I642" s="16">
        <f>F642*H642</f>
        <v>0</v>
      </c>
      <c r="J642" s="1" t="str">
        <f>IF(AND(COUNTIF($D$6:D642,D642)&gt;1,H642&lt;&gt;""), IF(H642=IFERROR(VLOOKUP(D642,$D5:H641,5,FALSE),0),"","ATENÇÃO: Serviços iguais não podem ter valores diferentes!"),"")</f>
        <v/>
      </c>
    </row>
    <row r="643" spans="1:10" x14ac:dyDescent="0.2">
      <c r="A643" s="1">
        <v>4600008105</v>
      </c>
      <c r="B643" s="1">
        <v>40</v>
      </c>
      <c r="C643" s="1">
        <v>300</v>
      </c>
      <c r="D643" s="1">
        <v>8234001230</v>
      </c>
      <c r="E643" s="1" t="s">
        <v>47</v>
      </c>
      <c r="F643" s="13">
        <v>37.5</v>
      </c>
      <c r="G643" s="1" t="s">
        <v>18</v>
      </c>
      <c r="I643" s="16">
        <f>F643*H643</f>
        <v>0</v>
      </c>
      <c r="J643" s="1" t="str">
        <f>IF(AND(COUNTIF($D$6:D643,D643)&gt;1,H643&lt;&gt;""), IF(H643=IFERROR(VLOOKUP(D643,$D5:H642,5,FALSE),0),"","ATENÇÃO: Serviços iguais não podem ter valores diferentes!"),"")</f>
        <v/>
      </c>
    </row>
    <row r="644" spans="1:10" x14ac:dyDescent="0.2">
      <c r="A644" s="1">
        <v>4600008105</v>
      </c>
      <c r="B644" s="1">
        <v>40</v>
      </c>
      <c r="C644" s="1">
        <v>310</v>
      </c>
      <c r="D644" s="1">
        <v>8348000074</v>
      </c>
      <c r="E644" s="1" t="s">
        <v>48</v>
      </c>
      <c r="F644" s="13">
        <v>60</v>
      </c>
      <c r="G644" s="1" t="s">
        <v>46</v>
      </c>
      <c r="I644" s="16">
        <f>F644*H644</f>
        <v>0</v>
      </c>
      <c r="J644" s="1" t="str">
        <f>IF(AND(COUNTIF($D$6:D644,D644)&gt;1,H644&lt;&gt;""), IF(H644=IFERROR(VLOOKUP(D644,$D5:H643,5,FALSE),0),"","ATENÇÃO: Serviços iguais não podem ter valores diferentes!"),"")</f>
        <v/>
      </c>
    </row>
    <row r="645" spans="1:10" x14ac:dyDescent="0.2">
      <c r="A645" s="1">
        <v>4600008105</v>
      </c>
      <c r="B645" s="1">
        <v>40</v>
      </c>
      <c r="C645" s="1">
        <v>320</v>
      </c>
      <c r="D645" s="1">
        <v>8340100014</v>
      </c>
      <c r="E645" s="1" t="s">
        <v>49</v>
      </c>
      <c r="F645" s="13">
        <v>250</v>
      </c>
      <c r="G645" s="1" t="s">
        <v>50</v>
      </c>
      <c r="I645" s="16">
        <f>F645*H645</f>
        <v>0</v>
      </c>
      <c r="J645" s="1" t="str">
        <f>IF(AND(COUNTIF($D$6:D645,D645)&gt;1,H645&lt;&gt;""), IF(H645=IFERROR(VLOOKUP(D645,$D5:H644,5,FALSE),0),"","ATENÇÃO: Serviços iguais não podem ter valores diferentes!"),"")</f>
        <v/>
      </c>
    </row>
    <row r="646" spans="1:10" x14ac:dyDescent="0.2">
      <c r="A646" s="1">
        <v>4600008105</v>
      </c>
      <c r="B646" s="1">
        <v>40</v>
      </c>
      <c r="C646" s="1">
        <v>330</v>
      </c>
      <c r="D646" s="1">
        <v>8340100015</v>
      </c>
      <c r="E646" s="1" t="s">
        <v>51</v>
      </c>
      <c r="F646" s="13">
        <v>125</v>
      </c>
      <c r="G646" s="1" t="s">
        <v>50</v>
      </c>
      <c r="I646" s="16">
        <f>F646*H646</f>
        <v>0</v>
      </c>
      <c r="J646" s="1" t="str">
        <f>IF(AND(COUNTIF($D$6:D646,D646)&gt;1,H646&lt;&gt;""), IF(H646=IFERROR(VLOOKUP(D646,$D5:H645,5,FALSE),0),"","ATENÇÃO: Serviços iguais não podem ter valores diferentes!"),"")</f>
        <v/>
      </c>
    </row>
    <row r="647" spans="1:10" x14ac:dyDescent="0.2">
      <c r="A647" s="1">
        <v>4600008105</v>
      </c>
      <c r="B647" s="1">
        <v>40</v>
      </c>
      <c r="C647" s="1">
        <v>340</v>
      </c>
      <c r="D647" s="1">
        <v>8234001960</v>
      </c>
      <c r="E647" s="1" t="s">
        <v>52</v>
      </c>
      <c r="F647" s="13">
        <v>30</v>
      </c>
      <c r="G647" s="1" t="s">
        <v>53</v>
      </c>
      <c r="I647" s="16">
        <f>F647*H647</f>
        <v>0</v>
      </c>
      <c r="J647" s="1" t="str">
        <f>IF(AND(COUNTIF($D$6:D647,D647)&gt;1,H647&lt;&gt;""), IF(H647=IFERROR(VLOOKUP(D647,$D5:H646,5,FALSE),0),"","ATENÇÃO: Serviços iguais não podem ter valores diferentes!"),"")</f>
        <v/>
      </c>
    </row>
    <row r="648" spans="1:10" x14ac:dyDescent="0.2">
      <c r="A648" s="1">
        <v>4600008105</v>
      </c>
      <c r="B648" s="1">
        <v>40</v>
      </c>
      <c r="C648" s="1">
        <v>350</v>
      </c>
      <c r="D648" s="1">
        <v>8234000240</v>
      </c>
      <c r="E648" s="1" t="s">
        <v>54</v>
      </c>
      <c r="F648" s="13">
        <v>30</v>
      </c>
      <c r="G648" s="1" t="s">
        <v>53</v>
      </c>
      <c r="I648" s="16">
        <f>F648*H648</f>
        <v>0</v>
      </c>
      <c r="J648" s="1" t="str">
        <f>IF(AND(COUNTIF($D$6:D648,D648)&gt;1,H648&lt;&gt;""), IF(H648=IFERROR(VLOOKUP(D648,$D5:H647,5,FALSE),0),"","ATENÇÃO: Serviços iguais não podem ter valores diferentes!"),"")</f>
        <v/>
      </c>
    </row>
    <row r="649" spans="1:10" x14ac:dyDescent="0.2">
      <c r="A649" s="1">
        <v>4600008105</v>
      </c>
      <c r="B649" s="1">
        <v>40</v>
      </c>
      <c r="C649" s="1">
        <v>360</v>
      </c>
      <c r="D649" s="1">
        <v>8234000270</v>
      </c>
      <c r="E649" s="1" t="s">
        <v>55</v>
      </c>
      <c r="F649" s="13">
        <v>15</v>
      </c>
      <c r="G649" s="1" t="s">
        <v>53</v>
      </c>
      <c r="I649" s="16">
        <f>F649*H649</f>
        <v>0</v>
      </c>
      <c r="J649" s="1" t="str">
        <f>IF(AND(COUNTIF($D$6:D649,D649)&gt;1,H649&lt;&gt;""), IF(H649=IFERROR(VLOOKUP(D649,$D5:H648,5,FALSE),0),"","ATENÇÃO: Serviços iguais não podem ter valores diferentes!"),"")</f>
        <v/>
      </c>
    </row>
    <row r="650" spans="1:10" x14ac:dyDescent="0.2">
      <c r="A650" s="1">
        <v>4600008105</v>
      </c>
      <c r="B650" s="1">
        <v>40</v>
      </c>
      <c r="C650" s="1">
        <v>370</v>
      </c>
      <c r="D650" s="1">
        <v>8234000410</v>
      </c>
      <c r="E650" s="1" t="s">
        <v>56</v>
      </c>
      <c r="F650" s="13">
        <v>125</v>
      </c>
      <c r="G650" s="1" t="s">
        <v>18</v>
      </c>
      <c r="I650" s="16">
        <f>F650*H650</f>
        <v>0</v>
      </c>
      <c r="J650" s="1" t="str">
        <f>IF(AND(COUNTIF($D$6:D650,D650)&gt;1,H650&lt;&gt;""), IF(H650=IFERROR(VLOOKUP(D650,$D5:H649,5,FALSE),0),"","ATENÇÃO: Serviços iguais não podem ter valores diferentes!"),"")</f>
        <v/>
      </c>
    </row>
    <row r="651" spans="1:10" x14ac:dyDescent="0.2">
      <c r="A651" s="1">
        <v>4600008105</v>
      </c>
      <c r="B651" s="1">
        <v>40</v>
      </c>
      <c r="C651" s="1">
        <v>380</v>
      </c>
      <c r="D651" s="1">
        <v>8234000420</v>
      </c>
      <c r="E651" s="1" t="s">
        <v>57</v>
      </c>
      <c r="F651" s="13">
        <v>125</v>
      </c>
      <c r="G651" s="1" t="s">
        <v>18</v>
      </c>
      <c r="I651" s="16">
        <f>F651*H651</f>
        <v>0</v>
      </c>
      <c r="J651" s="1" t="str">
        <f>IF(AND(COUNTIF($D$6:D651,D651)&gt;1,H651&lt;&gt;""), IF(H651=IFERROR(VLOOKUP(D651,$D5:H650,5,FALSE),0),"","ATENÇÃO: Serviços iguais não podem ter valores diferentes!"),"")</f>
        <v/>
      </c>
    </row>
    <row r="652" spans="1:10" x14ac:dyDescent="0.2">
      <c r="A652" s="1">
        <v>4600008105</v>
      </c>
      <c r="B652" s="1">
        <v>40</v>
      </c>
      <c r="C652" s="1">
        <v>390</v>
      </c>
      <c r="D652" s="1">
        <v>8234000430</v>
      </c>
      <c r="E652" s="1" t="s">
        <v>58</v>
      </c>
      <c r="F652" s="13">
        <v>50</v>
      </c>
      <c r="G652" s="1" t="s">
        <v>18</v>
      </c>
      <c r="I652" s="16">
        <f>F652*H652</f>
        <v>0</v>
      </c>
      <c r="J652" s="1" t="str">
        <f>IF(AND(COUNTIF($D$6:D652,D652)&gt;1,H652&lt;&gt;""), IF(H652=IFERROR(VLOOKUP(D652,$D5:H651,5,FALSE),0),"","ATENÇÃO: Serviços iguais não podem ter valores diferentes!"),"")</f>
        <v/>
      </c>
    </row>
    <row r="653" spans="1:10" x14ac:dyDescent="0.2">
      <c r="A653" s="1">
        <v>4600008105</v>
      </c>
      <c r="B653" s="1">
        <v>40</v>
      </c>
      <c r="C653" s="1">
        <v>400</v>
      </c>
      <c r="D653" s="1">
        <v>8234001950</v>
      </c>
      <c r="E653" s="1" t="s">
        <v>59</v>
      </c>
      <c r="F653" s="13">
        <v>150</v>
      </c>
      <c r="G653" s="1" t="s">
        <v>18</v>
      </c>
      <c r="I653" s="16">
        <f>F653*H653</f>
        <v>0</v>
      </c>
      <c r="J653" s="1" t="str">
        <f>IF(AND(COUNTIF($D$6:D653,D653)&gt;1,H653&lt;&gt;""), IF(H653=IFERROR(VLOOKUP(D653,$D5:H652,5,FALSE),0),"","ATENÇÃO: Serviços iguais não podem ter valores diferentes!"),"")</f>
        <v/>
      </c>
    </row>
    <row r="654" spans="1:10" x14ac:dyDescent="0.2">
      <c r="A654" s="1">
        <v>4600008105</v>
      </c>
      <c r="B654" s="1">
        <v>40</v>
      </c>
      <c r="C654" s="1">
        <v>410</v>
      </c>
      <c r="D654" s="1">
        <v>8234001970</v>
      </c>
      <c r="E654" s="1" t="s">
        <v>60</v>
      </c>
      <c r="F654" s="13">
        <v>125</v>
      </c>
      <c r="G654" s="1" t="s">
        <v>46</v>
      </c>
      <c r="I654" s="16">
        <f>F654*H654</f>
        <v>0</v>
      </c>
      <c r="J654" s="1" t="str">
        <f>IF(AND(COUNTIF($D$6:D654,D654)&gt;1,H654&lt;&gt;""), IF(H654=IFERROR(VLOOKUP(D654,$D5:H653,5,FALSE),0),"","ATENÇÃO: Serviços iguais não podem ter valores diferentes!"),"")</f>
        <v/>
      </c>
    </row>
    <row r="655" spans="1:10" x14ac:dyDescent="0.2">
      <c r="A655" s="1">
        <v>4600008105</v>
      </c>
      <c r="B655" s="1">
        <v>40</v>
      </c>
      <c r="C655" s="1">
        <v>420</v>
      </c>
      <c r="D655" s="1">
        <v>8234001020</v>
      </c>
      <c r="E655" s="1" t="s">
        <v>61</v>
      </c>
      <c r="F655" s="13">
        <v>125</v>
      </c>
      <c r="G655" s="1" t="s">
        <v>62</v>
      </c>
      <c r="I655" s="16">
        <f>F655*H655</f>
        <v>0</v>
      </c>
      <c r="J655" s="1" t="str">
        <f>IF(AND(COUNTIF($D$6:D655,D655)&gt;1,H655&lt;&gt;""), IF(H655=IFERROR(VLOOKUP(D655,$D5:H654,5,FALSE),0),"","ATENÇÃO: Serviços iguais não podem ter valores diferentes!"),"")</f>
        <v/>
      </c>
    </row>
    <row r="656" spans="1:10" x14ac:dyDescent="0.2">
      <c r="A656" s="1">
        <v>4600008105</v>
      </c>
      <c r="B656" s="1">
        <v>40</v>
      </c>
      <c r="C656" s="1">
        <v>430</v>
      </c>
      <c r="D656" s="1">
        <v>8234001940</v>
      </c>
      <c r="E656" s="1" t="s">
        <v>63</v>
      </c>
      <c r="F656" s="13">
        <v>456.25</v>
      </c>
      <c r="G656" s="1" t="s">
        <v>64</v>
      </c>
      <c r="I656" s="16">
        <f>F656*H656</f>
        <v>0</v>
      </c>
      <c r="J656" s="1" t="str">
        <f>IF(AND(COUNTIF($D$6:D656,D656)&gt;1,H656&lt;&gt;""), IF(H656=IFERROR(VLOOKUP(D656,$D5:H655,5,FALSE),0),"","ATENÇÃO: Serviços iguais não podem ter valores diferentes!"),"")</f>
        <v/>
      </c>
    </row>
    <row r="657" spans="1:10" x14ac:dyDescent="0.2">
      <c r="A657" s="1">
        <v>4600008105</v>
      </c>
      <c r="B657" s="1">
        <v>40</v>
      </c>
      <c r="C657" s="1">
        <v>440</v>
      </c>
      <c r="D657" s="1">
        <v>8140100460</v>
      </c>
      <c r="E657" s="1" t="s">
        <v>65</v>
      </c>
      <c r="F657" s="13">
        <v>12.5</v>
      </c>
      <c r="G657" s="1" t="s">
        <v>66</v>
      </c>
      <c r="I657" s="16">
        <f>F657*H657</f>
        <v>0</v>
      </c>
      <c r="J657" s="1" t="str">
        <f>IF(AND(COUNTIF($D$6:D657,D657)&gt;1,H657&lt;&gt;""), IF(H657=IFERROR(VLOOKUP(D657,$D5:H656,5,FALSE),0),"","ATENÇÃO: Serviços iguais não podem ter valores diferentes!"),"")</f>
        <v/>
      </c>
    </row>
    <row r="658" spans="1:10" x14ac:dyDescent="0.2">
      <c r="A658" s="1">
        <v>4600008105</v>
      </c>
      <c r="B658" s="1">
        <v>40</v>
      </c>
      <c r="C658" s="1">
        <v>450</v>
      </c>
      <c r="D658" s="1">
        <v>8234000010</v>
      </c>
      <c r="E658" s="1" t="s">
        <v>67</v>
      </c>
      <c r="F658" s="13">
        <v>10.5</v>
      </c>
      <c r="G658" s="1" t="s">
        <v>66</v>
      </c>
      <c r="I658" s="16">
        <f>F658*H658</f>
        <v>0</v>
      </c>
      <c r="J658" s="1" t="str">
        <f>IF(AND(COUNTIF($D$6:D658,D658)&gt;1,H658&lt;&gt;""), IF(H658=IFERROR(VLOOKUP(D658,$D5:H657,5,FALSE),0),"","ATENÇÃO: Serviços iguais não podem ter valores diferentes!"),"")</f>
        <v/>
      </c>
    </row>
    <row r="659" spans="1:10" x14ac:dyDescent="0.2">
      <c r="A659" s="1">
        <v>4600008105</v>
      </c>
      <c r="B659" s="1">
        <v>40</v>
      </c>
      <c r="C659" s="1">
        <v>460</v>
      </c>
      <c r="D659" s="1">
        <v>8234000020</v>
      </c>
      <c r="E659" s="1" t="s">
        <v>68</v>
      </c>
      <c r="F659" s="13">
        <v>9</v>
      </c>
      <c r="G659" s="1" t="s">
        <v>66</v>
      </c>
      <c r="I659" s="16">
        <f>F659*H659</f>
        <v>0</v>
      </c>
      <c r="J659" s="1" t="str">
        <f>IF(AND(COUNTIF($D$6:D659,D659)&gt;1,H659&lt;&gt;""), IF(H659=IFERROR(VLOOKUP(D659,$D5:H658,5,FALSE),0),"","ATENÇÃO: Serviços iguais não podem ter valores diferentes!"),"")</f>
        <v/>
      </c>
    </row>
    <row r="660" spans="1:10" x14ac:dyDescent="0.2">
      <c r="A660" s="1">
        <v>4600008105</v>
      </c>
      <c r="B660" s="1">
        <v>40</v>
      </c>
      <c r="C660" s="1">
        <v>470</v>
      </c>
      <c r="D660" s="1">
        <v>8234000030</v>
      </c>
      <c r="E660" s="1" t="s">
        <v>69</v>
      </c>
      <c r="F660" s="13">
        <v>7.5</v>
      </c>
      <c r="G660" s="1" t="s">
        <v>66</v>
      </c>
      <c r="I660" s="16">
        <f>F660*H660</f>
        <v>0</v>
      </c>
      <c r="J660" s="1" t="str">
        <f>IF(AND(COUNTIF($D$6:D660,D660)&gt;1,H660&lt;&gt;""), IF(H660=IFERROR(VLOOKUP(D660,$D5:H659,5,FALSE),0),"","ATENÇÃO: Serviços iguais não podem ter valores diferentes!"),"")</f>
        <v/>
      </c>
    </row>
    <row r="661" spans="1:10" x14ac:dyDescent="0.2">
      <c r="A661" s="1">
        <v>4600008105</v>
      </c>
      <c r="B661" s="1">
        <v>40</v>
      </c>
      <c r="C661" s="1">
        <v>480</v>
      </c>
      <c r="D661" s="1">
        <v>8234000040</v>
      </c>
      <c r="E661" s="1" t="s">
        <v>70</v>
      </c>
      <c r="F661" s="13">
        <v>6</v>
      </c>
      <c r="G661" s="1" t="s">
        <v>66</v>
      </c>
      <c r="I661" s="16">
        <f>F661*H661</f>
        <v>0</v>
      </c>
      <c r="J661" s="1" t="str">
        <f>IF(AND(COUNTIF($D$6:D661,D661)&gt;1,H661&lt;&gt;""), IF(H661=IFERROR(VLOOKUP(D661,$D5:H660,5,FALSE),0),"","ATENÇÃO: Serviços iguais não podem ter valores diferentes!"),"")</f>
        <v/>
      </c>
    </row>
    <row r="662" spans="1:10" x14ac:dyDescent="0.2">
      <c r="A662" s="1">
        <v>4600008105</v>
      </c>
      <c r="B662" s="1">
        <v>40</v>
      </c>
      <c r="C662" s="1">
        <v>490</v>
      </c>
      <c r="D662" s="1">
        <v>8234000050</v>
      </c>
      <c r="E662" s="1" t="s">
        <v>71</v>
      </c>
      <c r="F662" s="13">
        <v>6</v>
      </c>
      <c r="G662" s="1" t="s">
        <v>66</v>
      </c>
      <c r="I662" s="16">
        <f>F662*H662</f>
        <v>0</v>
      </c>
      <c r="J662" s="1" t="str">
        <f>IF(AND(COUNTIF($D$6:D662,D662)&gt;1,H662&lt;&gt;""), IF(H662=IFERROR(VLOOKUP(D662,$D5:H661,5,FALSE),0),"","ATENÇÃO: Serviços iguais não podem ter valores diferentes!"),"")</f>
        <v/>
      </c>
    </row>
    <row r="663" spans="1:10" x14ac:dyDescent="0.2">
      <c r="A663" s="1">
        <v>4600008105</v>
      </c>
      <c r="B663" s="1">
        <v>40</v>
      </c>
      <c r="C663" s="1">
        <v>500</v>
      </c>
      <c r="D663" s="1">
        <v>8234000060</v>
      </c>
      <c r="E663" s="1" t="s">
        <v>72</v>
      </c>
      <c r="F663" s="13">
        <v>6</v>
      </c>
      <c r="G663" s="1" t="s">
        <v>66</v>
      </c>
      <c r="I663" s="16">
        <f>F663*H663</f>
        <v>0</v>
      </c>
      <c r="J663" s="1" t="str">
        <f>IF(AND(COUNTIF($D$6:D663,D663)&gt;1,H663&lt;&gt;""), IF(H663=IFERROR(VLOOKUP(D663,$D5:H662,5,FALSE),0),"","ATENÇÃO: Serviços iguais não podem ter valores diferentes!"),"")</f>
        <v/>
      </c>
    </row>
    <row r="664" spans="1:10" x14ac:dyDescent="0.2">
      <c r="A664" s="1">
        <v>4600008105</v>
      </c>
      <c r="B664" s="1">
        <v>40</v>
      </c>
      <c r="C664" s="1">
        <v>510</v>
      </c>
      <c r="D664" s="1">
        <v>8234000070</v>
      </c>
      <c r="E664" s="1" t="s">
        <v>73</v>
      </c>
      <c r="F664" s="13">
        <v>4.5</v>
      </c>
      <c r="G664" s="1" t="s">
        <v>66</v>
      </c>
      <c r="I664" s="16">
        <f>F664*H664</f>
        <v>0</v>
      </c>
      <c r="J664" s="1" t="str">
        <f>IF(AND(COUNTIF($D$6:D664,D664)&gt;1,H664&lt;&gt;""), IF(H664=IFERROR(VLOOKUP(D664,$D5:H663,5,FALSE),0),"","ATENÇÃO: Serviços iguais não podem ter valores diferentes!"),"")</f>
        <v/>
      </c>
    </row>
    <row r="665" spans="1:10" x14ac:dyDescent="0.2">
      <c r="A665" s="1">
        <v>4600008105</v>
      </c>
      <c r="B665" s="1">
        <v>40</v>
      </c>
      <c r="C665" s="1">
        <v>520</v>
      </c>
      <c r="D665" s="1">
        <v>8234000080</v>
      </c>
      <c r="E665" s="1" t="s">
        <v>74</v>
      </c>
      <c r="F665" s="13">
        <v>4.5</v>
      </c>
      <c r="G665" s="1" t="s">
        <v>66</v>
      </c>
      <c r="I665" s="16">
        <f>F665*H665</f>
        <v>0</v>
      </c>
      <c r="J665" s="1" t="str">
        <f>IF(AND(COUNTIF($D$6:D665,D665)&gt;1,H665&lt;&gt;""), IF(H665=IFERROR(VLOOKUP(D665,$D5:H664,5,FALSE),0),"","ATENÇÃO: Serviços iguais não podem ter valores diferentes!"),"")</f>
        <v/>
      </c>
    </row>
    <row r="666" spans="1:10" x14ac:dyDescent="0.2">
      <c r="A666" s="1">
        <v>4600008105</v>
      </c>
      <c r="B666" s="1">
        <v>40</v>
      </c>
      <c r="C666" s="1">
        <v>530</v>
      </c>
      <c r="D666" s="1">
        <v>8234000110</v>
      </c>
      <c r="E666" s="1" t="s">
        <v>75</v>
      </c>
      <c r="F666" s="13">
        <v>15</v>
      </c>
      <c r="G666" s="1" t="s">
        <v>66</v>
      </c>
      <c r="I666" s="16">
        <f>F666*H666</f>
        <v>0</v>
      </c>
      <c r="J666" s="1" t="str">
        <f>IF(AND(COUNTIF($D$6:D666,D666)&gt;1,H666&lt;&gt;""), IF(H666=IFERROR(VLOOKUP(D666,$D5:H665,5,FALSE),0),"","ATENÇÃO: Serviços iguais não podem ter valores diferentes!"),"")</f>
        <v/>
      </c>
    </row>
    <row r="667" spans="1:10" x14ac:dyDescent="0.2">
      <c r="A667" s="1">
        <v>4600008105</v>
      </c>
      <c r="B667" s="1">
        <v>40</v>
      </c>
      <c r="C667" s="1">
        <v>540</v>
      </c>
      <c r="D667" s="1">
        <v>8234000120</v>
      </c>
      <c r="E667" s="1" t="s">
        <v>76</v>
      </c>
      <c r="F667" s="13">
        <v>15</v>
      </c>
      <c r="G667" s="1" t="s">
        <v>66</v>
      </c>
      <c r="I667" s="16">
        <f>F667*H667</f>
        <v>0</v>
      </c>
      <c r="J667" s="1" t="str">
        <f>IF(AND(COUNTIF($D$6:D667,D667)&gt;1,H667&lt;&gt;""), IF(H667=IFERROR(VLOOKUP(D667,$D5:H666,5,FALSE),0),"","ATENÇÃO: Serviços iguais não podem ter valores diferentes!"),"")</f>
        <v/>
      </c>
    </row>
    <row r="668" spans="1:10" x14ac:dyDescent="0.2">
      <c r="A668" s="1">
        <v>4600008105</v>
      </c>
      <c r="B668" s="1">
        <v>40</v>
      </c>
      <c r="C668" s="1">
        <v>550</v>
      </c>
      <c r="D668" s="1">
        <v>8234000130</v>
      </c>
      <c r="E668" s="1" t="s">
        <v>77</v>
      </c>
      <c r="F668" s="13">
        <v>7.5</v>
      </c>
      <c r="G668" s="1" t="s">
        <v>66</v>
      </c>
      <c r="I668" s="16">
        <f>F668*H668</f>
        <v>0</v>
      </c>
      <c r="J668" s="1" t="str">
        <f>IF(AND(COUNTIF($D$6:D668,D668)&gt;1,H668&lt;&gt;""), IF(H668=IFERROR(VLOOKUP(D668,$D5:H667,5,FALSE),0),"","ATENÇÃO: Serviços iguais não podem ter valores diferentes!"),"")</f>
        <v/>
      </c>
    </row>
    <row r="669" spans="1:10" x14ac:dyDescent="0.2">
      <c r="A669" s="1">
        <v>4600008105</v>
      </c>
      <c r="B669" s="1">
        <v>40</v>
      </c>
      <c r="C669" s="1">
        <v>560</v>
      </c>
      <c r="D669" s="1">
        <v>8234000140</v>
      </c>
      <c r="E669" s="1" t="s">
        <v>78</v>
      </c>
      <c r="F669" s="13">
        <v>7.5</v>
      </c>
      <c r="G669" s="1" t="s">
        <v>66</v>
      </c>
      <c r="I669" s="16">
        <f>F669*H669</f>
        <v>0</v>
      </c>
      <c r="J669" s="1" t="str">
        <f>IF(AND(COUNTIF($D$6:D669,D669)&gt;1,H669&lt;&gt;""), IF(H669=IFERROR(VLOOKUP(D669,$D5:H668,5,FALSE),0),"","ATENÇÃO: Serviços iguais não podem ter valores diferentes!"),"")</f>
        <v/>
      </c>
    </row>
    <row r="670" spans="1:10" x14ac:dyDescent="0.2">
      <c r="A670" s="1">
        <v>4600008105</v>
      </c>
      <c r="B670" s="1">
        <v>40</v>
      </c>
      <c r="C670" s="1">
        <v>570</v>
      </c>
      <c r="D670" s="1">
        <v>8234000150</v>
      </c>
      <c r="E670" s="1" t="s">
        <v>79</v>
      </c>
      <c r="F670" s="13">
        <v>6.75</v>
      </c>
      <c r="G670" s="1" t="s">
        <v>66</v>
      </c>
      <c r="I670" s="16">
        <f>F670*H670</f>
        <v>0</v>
      </c>
      <c r="J670" s="1" t="str">
        <f>IF(AND(COUNTIF($D$6:D670,D670)&gt;1,H670&lt;&gt;""), IF(H670=IFERROR(VLOOKUP(D670,$D5:H669,5,FALSE),0),"","ATENÇÃO: Serviços iguais não podem ter valores diferentes!"),"")</f>
        <v/>
      </c>
    </row>
    <row r="671" spans="1:10" x14ac:dyDescent="0.2">
      <c r="A671" s="1">
        <v>4600008105</v>
      </c>
      <c r="B671" s="1">
        <v>40</v>
      </c>
      <c r="C671" s="1">
        <v>580</v>
      </c>
      <c r="D671" s="1">
        <v>8234000360</v>
      </c>
      <c r="E671" s="1" t="s">
        <v>80</v>
      </c>
      <c r="F671" s="13">
        <v>275</v>
      </c>
      <c r="G671" s="1" t="s">
        <v>46</v>
      </c>
      <c r="I671" s="16">
        <f>F671*H671</f>
        <v>0</v>
      </c>
      <c r="J671" s="1" t="str">
        <f>IF(AND(COUNTIF($D$6:D671,D671)&gt;1,H671&lt;&gt;""), IF(H671=IFERROR(VLOOKUP(D671,$D5:H670,5,FALSE),0),"","ATENÇÃO: Serviços iguais não podem ter valores diferentes!"),"")</f>
        <v/>
      </c>
    </row>
    <row r="672" spans="1:10" x14ac:dyDescent="0.2">
      <c r="A672" s="1">
        <v>4600008105</v>
      </c>
      <c r="B672" s="1">
        <v>40</v>
      </c>
      <c r="C672" s="1">
        <v>590</v>
      </c>
      <c r="D672" s="1">
        <v>8234000600</v>
      </c>
      <c r="E672" s="1" t="s">
        <v>81</v>
      </c>
      <c r="F672" s="13">
        <v>22.5</v>
      </c>
      <c r="G672" s="1" t="s">
        <v>64</v>
      </c>
      <c r="I672" s="16">
        <f>F672*H672</f>
        <v>0</v>
      </c>
      <c r="J672" s="1" t="str">
        <f>IF(AND(COUNTIF($D$6:D672,D672)&gt;1,H672&lt;&gt;""), IF(H672=IFERROR(VLOOKUP(D672,$D5:H671,5,FALSE),0),"","ATENÇÃO: Serviços iguais não podem ter valores diferentes!"),"")</f>
        <v/>
      </c>
    </row>
    <row r="673" spans="1:10" x14ac:dyDescent="0.2">
      <c r="A673" s="1">
        <v>4600008105</v>
      </c>
      <c r="B673" s="1">
        <v>40</v>
      </c>
      <c r="C673" s="1">
        <v>600</v>
      </c>
      <c r="D673" s="1">
        <v>8234000620</v>
      </c>
      <c r="E673" s="1" t="s">
        <v>82</v>
      </c>
      <c r="F673" s="13">
        <v>45</v>
      </c>
      <c r="G673" s="1" t="s">
        <v>64</v>
      </c>
      <c r="I673" s="16">
        <f>F673*H673</f>
        <v>0</v>
      </c>
      <c r="J673" s="1" t="str">
        <f>IF(AND(COUNTIF($D$6:D673,D673)&gt;1,H673&lt;&gt;""), IF(H673=IFERROR(VLOOKUP(D673,$D5:H672,5,FALSE),0),"","ATENÇÃO: Serviços iguais não podem ter valores diferentes!"),"")</f>
        <v/>
      </c>
    </row>
    <row r="674" spans="1:10" x14ac:dyDescent="0.2">
      <c r="A674" s="1">
        <v>4600008105</v>
      </c>
      <c r="B674" s="1">
        <v>40</v>
      </c>
      <c r="C674" s="1">
        <v>610</v>
      </c>
      <c r="D674" s="1">
        <v>8234000650</v>
      </c>
      <c r="E674" s="1" t="s">
        <v>83</v>
      </c>
      <c r="F674" s="13">
        <v>90</v>
      </c>
      <c r="G674" s="1" t="s">
        <v>64</v>
      </c>
      <c r="I674" s="16">
        <f>F674*H674</f>
        <v>0</v>
      </c>
      <c r="J674" s="1" t="str">
        <f>IF(AND(COUNTIF($D$6:D674,D674)&gt;1,H674&lt;&gt;""), IF(H674=IFERROR(VLOOKUP(D674,$D5:H673,5,FALSE),0),"","ATENÇÃO: Serviços iguais não podem ter valores diferentes!"),"")</f>
        <v/>
      </c>
    </row>
    <row r="675" spans="1:10" x14ac:dyDescent="0.2">
      <c r="A675" s="1">
        <v>4600008105</v>
      </c>
      <c r="B675" s="1">
        <v>40</v>
      </c>
      <c r="C675" s="1">
        <v>620</v>
      </c>
      <c r="D675" s="1">
        <v>8234002410</v>
      </c>
      <c r="E675" s="1" t="s">
        <v>84</v>
      </c>
      <c r="F675" s="13">
        <v>7.5</v>
      </c>
      <c r="G675" s="1" t="s">
        <v>18</v>
      </c>
      <c r="I675" s="16">
        <f>F675*H675</f>
        <v>0</v>
      </c>
      <c r="J675" s="1" t="str">
        <f>IF(AND(COUNTIF($D$6:D675,D675)&gt;1,H675&lt;&gt;""), IF(H675=IFERROR(VLOOKUP(D675,$D5:H674,5,FALSE),0),"","ATENÇÃO: Serviços iguais não podem ter valores diferentes!"),"")</f>
        <v/>
      </c>
    </row>
    <row r="676" spans="1:10" x14ac:dyDescent="0.2">
      <c r="A676" s="1">
        <v>4600008105</v>
      </c>
      <c r="B676" s="1">
        <v>40</v>
      </c>
      <c r="C676" s="1">
        <v>630</v>
      </c>
      <c r="D676" s="1">
        <v>8234002420</v>
      </c>
      <c r="E676" s="1" t="s">
        <v>85</v>
      </c>
      <c r="F676" s="13">
        <v>7.5</v>
      </c>
      <c r="G676" s="1" t="s">
        <v>18</v>
      </c>
      <c r="I676" s="16">
        <f>F676*H676</f>
        <v>0</v>
      </c>
      <c r="J676" s="1" t="str">
        <f>IF(AND(COUNTIF($D$6:D676,D676)&gt;1,H676&lt;&gt;""), IF(H676=IFERROR(VLOOKUP(D676,$D5:H675,5,FALSE),0),"","ATENÇÃO: Serviços iguais não podem ter valores diferentes!"),"")</f>
        <v/>
      </c>
    </row>
    <row r="677" spans="1:10" x14ac:dyDescent="0.2">
      <c r="A677" s="1">
        <v>4600008105</v>
      </c>
      <c r="B677" s="1">
        <v>40</v>
      </c>
      <c r="C677" s="1">
        <v>640</v>
      </c>
      <c r="D677" s="1">
        <v>8234001100</v>
      </c>
      <c r="E677" s="1" t="s">
        <v>86</v>
      </c>
      <c r="F677" s="13">
        <v>25</v>
      </c>
      <c r="G677" s="1" t="s">
        <v>66</v>
      </c>
      <c r="I677" s="16">
        <f>F677*H677</f>
        <v>0</v>
      </c>
      <c r="J677" s="1" t="str">
        <f>IF(AND(COUNTIF($D$6:D677,D677)&gt;1,H677&lt;&gt;""), IF(H677=IFERROR(VLOOKUP(D677,$D5:H676,5,FALSE),0),"","ATENÇÃO: Serviços iguais não podem ter valores diferentes!"),"")</f>
        <v/>
      </c>
    </row>
    <row r="678" spans="1:10" x14ac:dyDescent="0.2">
      <c r="A678" s="1">
        <v>4600008105</v>
      </c>
      <c r="B678" s="1">
        <v>40</v>
      </c>
      <c r="C678" s="1">
        <v>650</v>
      </c>
      <c r="D678" s="1">
        <v>8234001120</v>
      </c>
      <c r="E678" s="1" t="s">
        <v>87</v>
      </c>
      <c r="F678" s="13">
        <v>75</v>
      </c>
      <c r="G678" s="1" t="s">
        <v>46</v>
      </c>
      <c r="I678" s="16">
        <f>F678*H678</f>
        <v>0</v>
      </c>
      <c r="J678" s="1" t="str">
        <f>IF(AND(COUNTIF($D$6:D678,D678)&gt;1,H678&lt;&gt;""), IF(H678=IFERROR(VLOOKUP(D678,$D5:H677,5,FALSE),0),"","ATENÇÃO: Serviços iguais não podem ter valores diferentes!"),"")</f>
        <v/>
      </c>
    </row>
    <row r="679" spans="1:10" x14ac:dyDescent="0.2">
      <c r="A679" s="1">
        <v>4600008105</v>
      </c>
      <c r="B679" s="1">
        <v>40</v>
      </c>
      <c r="C679" s="1">
        <v>660</v>
      </c>
      <c r="D679" s="1">
        <v>8234001160</v>
      </c>
      <c r="E679" s="1" t="s">
        <v>88</v>
      </c>
      <c r="F679" s="13">
        <v>12.5</v>
      </c>
      <c r="G679" s="1" t="s">
        <v>46</v>
      </c>
      <c r="I679" s="16">
        <f>F679*H679</f>
        <v>0</v>
      </c>
      <c r="J679" s="1" t="str">
        <f>IF(AND(COUNTIF($D$6:D679,D679)&gt;1,H679&lt;&gt;""), IF(H679=IFERROR(VLOOKUP(D679,$D5:H678,5,FALSE),0),"","ATENÇÃO: Serviços iguais não podem ter valores diferentes!"),"")</f>
        <v/>
      </c>
    </row>
    <row r="680" spans="1:10" x14ac:dyDescent="0.2">
      <c r="A680" s="1">
        <v>4600008105</v>
      </c>
      <c r="B680" s="1">
        <v>40</v>
      </c>
      <c r="C680" s="1">
        <v>670</v>
      </c>
      <c r="D680" s="1">
        <v>8234001220</v>
      </c>
      <c r="E680" s="1" t="s">
        <v>89</v>
      </c>
      <c r="F680" s="13">
        <v>37.5</v>
      </c>
      <c r="G680" s="1" t="s">
        <v>62</v>
      </c>
      <c r="I680" s="16">
        <f>F680*H680</f>
        <v>0</v>
      </c>
      <c r="J680" s="1" t="str">
        <f>IF(AND(COUNTIF($D$6:D680,D680)&gt;1,H680&lt;&gt;""), IF(H680=IFERROR(VLOOKUP(D680,$D5:H679,5,FALSE),0),"","ATENÇÃO: Serviços iguais não podem ter valores diferentes!"),"")</f>
        <v/>
      </c>
    </row>
    <row r="681" spans="1:10" x14ac:dyDescent="0.2">
      <c r="A681" s="1">
        <v>4600008105</v>
      </c>
      <c r="B681" s="1">
        <v>40</v>
      </c>
      <c r="C681" s="1">
        <v>680</v>
      </c>
      <c r="D681" s="1">
        <v>8234001840</v>
      </c>
      <c r="E681" s="1" t="s">
        <v>90</v>
      </c>
      <c r="F681" s="13">
        <v>100</v>
      </c>
      <c r="G681" s="1" t="s">
        <v>66</v>
      </c>
      <c r="I681" s="16">
        <f>F681*H681</f>
        <v>0</v>
      </c>
      <c r="J681" s="1" t="str">
        <f>IF(AND(COUNTIF($D$6:D681,D681)&gt;1,H681&lt;&gt;""), IF(H681=IFERROR(VLOOKUP(D681,$D5:H680,5,FALSE),0),"","ATENÇÃO: Serviços iguais não podem ter valores diferentes!"),"")</f>
        <v/>
      </c>
    </row>
    <row r="682" spans="1:10" x14ac:dyDescent="0.2">
      <c r="A682" s="1">
        <v>4600008105</v>
      </c>
      <c r="B682" s="1">
        <v>40</v>
      </c>
      <c r="C682" s="1">
        <v>690</v>
      </c>
      <c r="D682" s="1">
        <v>8234001850</v>
      </c>
      <c r="E682" s="1" t="s">
        <v>91</v>
      </c>
      <c r="F682" s="13">
        <v>100</v>
      </c>
      <c r="G682" s="1" t="s">
        <v>66</v>
      </c>
      <c r="I682" s="16">
        <f>F682*H682</f>
        <v>0</v>
      </c>
      <c r="J682" s="1" t="str">
        <f>IF(AND(COUNTIF($D$6:D682,D682)&gt;1,H682&lt;&gt;""), IF(H682=IFERROR(VLOOKUP(D682,$D5:H681,5,FALSE),0),"","ATENÇÃO: Serviços iguais não podem ter valores diferentes!"),"")</f>
        <v/>
      </c>
    </row>
    <row r="683" spans="1:10" x14ac:dyDescent="0.2">
      <c r="A683" s="1">
        <v>4600008105</v>
      </c>
      <c r="B683" s="1">
        <v>40</v>
      </c>
      <c r="C683" s="1">
        <v>700</v>
      </c>
      <c r="D683" s="1">
        <v>8234001860</v>
      </c>
      <c r="E683" s="1" t="s">
        <v>92</v>
      </c>
      <c r="F683" s="13">
        <v>75</v>
      </c>
      <c r="G683" s="1" t="s">
        <v>66</v>
      </c>
      <c r="I683" s="16">
        <f>F683*H683</f>
        <v>0</v>
      </c>
      <c r="J683" s="1" t="str">
        <f>IF(AND(COUNTIF($D$6:D683,D683)&gt;1,H683&lt;&gt;""), IF(H683=IFERROR(VLOOKUP(D683,$D5:H682,5,FALSE),0),"","ATENÇÃO: Serviços iguais não podem ter valores diferentes!"),"")</f>
        <v/>
      </c>
    </row>
    <row r="684" spans="1:10" x14ac:dyDescent="0.2">
      <c r="A684" s="1">
        <v>4600008105</v>
      </c>
      <c r="B684" s="1">
        <v>40</v>
      </c>
      <c r="C684" s="1">
        <v>710</v>
      </c>
      <c r="D684" s="1">
        <v>8234001870</v>
      </c>
      <c r="E684" s="1" t="s">
        <v>93</v>
      </c>
      <c r="F684" s="13">
        <v>50</v>
      </c>
      <c r="G684" s="1" t="s">
        <v>66</v>
      </c>
      <c r="I684" s="16">
        <f>F684*H684</f>
        <v>0</v>
      </c>
      <c r="J684" s="1" t="str">
        <f>IF(AND(COUNTIF($D$6:D684,D684)&gt;1,H684&lt;&gt;""), IF(H684=IFERROR(VLOOKUP(D684,$D5:H683,5,FALSE),0),"","ATENÇÃO: Serviços iguais não podem ter valores diferentes!"),"")</f>
        <v/>
      </c>
    </row>
    <row r="685" spans="1:10" x14ac:dyDescent="0.2">
      <c r="A685" s="1">
        <v>4600008105</v>
      </c>
      <c r="B685" s="1">
        <v>40</v>
      </c>
      <c r="C685" s="1">
        <v>720</v>
      </c>
      <c r="D685" s="1">
        <v>8234001880</v>
      </c>
      <c r="E685" s="1" t="s">
        <v>94</v>
      </c>
      <c r="F685" s="13">
        <v>100</v>
      </c>
      <c r="G685" s="1" t="s">
        <v>66</v>
      </c>
      <c r="I685" s="16">
        <f>F685*H685</f>
        <v>0</v>
      </c>
      <c r="J685" s="1" t="str">
        <f>IF(AND(COUNTIF($D$6:D685,D685)&gt;1,H685&lt;&gt;""), IF(H685=IFERROR(VLOOKUP(D685,$D5:H684,5,FALSE),0),"","ATENÇÃO: Serviços iguais não podem ter valores diferentes!"),"")</f>
        <v/>
      </c>
    </row>
    <row r="686" spans="1:10" x14ac:dyDescent="0.2">
      <c r="A686" s="1">
        <v>4600008105</v>
      </c>
      <c r="B686" s="1">
        <v>40</v>
      </c>
      <c r="C686" s="1">
        <v>730</v>
      </c>
      <c r="D686" s="1">
        <v>8234001890</v>
      </c>
      <c r="E686" s="1" t="s">
        <v>95</v>
      </c>
      <c r="F686" s="13">
        <v>2.5</v>
      </c>
      <c r="G686" s="1" t="s">
        <v>18</v>
      </c>
      <c r="I686" s="16">
        <f>F686*H686</f>
        <v>0</v>
      </c>
      <c r="J686" s="1" t="str">
        <f>IF(AND(COUNTIF($D$6:D686,D686)&gt;1,H686&lt;&gt;""), IF(H686=IFERROR(VLOOKUP(D686,$D5:H685,5,FALSE),0),"","ATENÇÃO: Serviços iguais não podem ter valores diferentes!"),"")</f>
        <v/>
      </c>
    </row>
    <row r="687" spans="1:10" x14ac:dyDescent="0.2">
      <c r="A687" s="1">
        <v>4600008105</v>
      </c>
      <c r="B687" s="1">
        <v>40</v>
      </c>
      <c r="C687" s="1">
        <v>740</v>
      </c>
      <c r="D687" s="1">
        <v>8234001900</v>
      </c>
      <c r="E687" s="1" t="s">
        <v>96</v>
      </c>
      <c r="F687" s="13">
        <v>15</v>
      </c>
      <c r="G687" s="1" t="s">
        <v>18</v>
      </c>
      <c r="I687" s="16">
        <f>F687*H687</f>
        <v>0</v>
      </c>
      <c r="J687" s="1" t="str">
        <f>IF(AND(COUNTIF($D$6:D687,D687)&gt;1,H687&lt;&gt;""), IF(H687=IFERROR(VLOOKUP(D687,$D5:H686,5,FALSE),0),"","ATENÇÃO: Serviços iguais não podem ter valores diferentes!"),"")</f>
        <v/>
      </c>
    </row>
    <row r="688" spans="1:10" x14ac:dyDescent="0.2">
      <c r="A688" s="1">
        <v>4600008105</v>
      </c>
      <c r="B688" s="1">
        <v>40</v>
      </c>
      <c r="C688" s="1">
        <v>750</v>
      </c>
      <c r="D688" s="1">
        <v>8234001910</v>
      </c>
      <c r="E688" s="1" t="s">
        <v>97</v>
      </c>
      <c r="F688" s="13">
        <v>7.5</v>
      </c>
      <c r="G688" s="1" t="s">
        <v>18</v>
      </c>
      <c r="I688" s="16">
        <f>F688*H688</f>
        <v>0</v>
      </c>
      <c r="J688" s="1" t="str">
        <f>IF(AND(COUNTIF($D$6:D688,D688)&gt;1,H688&lt;&gt;""), IF(H688=IFERROR(VLOOKUP(D688,$D5:H687,5,FALSE),0),"","ATENÇÃO: Serviços iguais não podem ter valores diferentes!"),"")</f>
        <v/>
      </c>
    </row>
    <row r="689" spans="1:10" x14ac:dyDescent="0.2">
      <c r="A689" s="1">
        <v>4600008105</v>
      </c>
      <c r="B689" s="1">
        <v>40</v>
      </c>
      <c r="C689" s="1">
        <v>760</v>
      </c>
      <c r="D689" s="1">
        <v>8234001920</v>
      </c>
      <c r="E689" s="1" t="s">
        <v>98</v>
      </c>
      <c r="F689" s="13">
        <v>7.5</v>
      </c>
      <c r="G689" s="1" t="s">
        <v>18</v>
      </c>
      <c r="I689" s="16">
        <f>F689*H689</f>
        <v>0</v>
      </c>
      <c r="J689" s="1" t="str">
        <f>IF(AND(COUNTIF($D$6:D689,D689)&gt;1,H689&lt;&gt;""), IF(H689=IFERROR(VLOOKUP(D689,$D5:H688,5,FALSE),0),"","ATENÇÃO: Serviços iguais não podem ter valores diferentes!"),"")</f>
        <v/>
      </c>
    </row>
    <row r="690" spans="1:10" x14ac:dyDescent="0.2">
      <c r="A690" s="1">
        <v>4600008105</v>
      </c>
      <c r="B690" s="1">
        <v>40</v>
      </c>
      <c r="C690" s="1">
        <v>770</v>
      </c>
      <c r="D690" s="1">
        <v>8234000840</v>
      </c>
      <c r="E690" s="1" t="s">
        <v>99</v>
      </c>
      <c r="F690" s="13">
        <v>187.5</v>
      </c>
      <c r="G690" s="1" t="s">
        <v>46</v>
      </c>
      <c r="I690" s="16">
        <f>F690*H690</f>
        <v>0</v>
      </c>
      <c r="J690" s="1" t="str">
        <f>IF(AND(COUNTIF($D$6:D690,D690)&gt;1,H690&lt;&gt;""), IF(H690=IFERROR(VLOOKUP(D690,$D5:H689,5,FALSE),0),"","ATENÇÃO: Serviços iguais não podem ter valores diferentes!"),"")</f>
        <v/>
      </c>
    </row>
    <row r="691" spans="1:10" x14ac:dyDescent="0.2">
      <c r="A691" s="1">
        <v>4600008105</v>
      </c>
      <c r="B691" s="1">
        <v>40</v>
      </c>
      <c r="C691" s="1">
        <v>780</v>
      </c>
      <c r="D691" s="1">
        <v>8378000154</v>
      </c>
      <c r="E691" s="1" t="s">
        <v>100</v>
      </c>
      <c r="F691" s="13">
        <v>3125</v>
      </c>
      <c r="G691" s="1" t="s">
        <v>66</v>
      </c>
      <c r="I691" s="16">
        <f>F691*H691</f>
        <v>0</v>
      </c>
      <c r="J691" s="1" t="str">
        <f>IF(AND(COUNTIF($D$6:D691,D691)&gt;1,H691&lt;&gt;""), IF(H691=IFERROR(VLOOKUP(D691,$D5:H690,5,FALSE),0),"","ATENÇÃO: Serviços iguais não podem ter valores diferentes!"),"")</f>
        <v/>
      </c>
    </row>
    <row r="692" spans="1:10" x14ac:dyDescent="0.2">
      <c r="A692" s="1">
        <v>4600008105</v>
      </c>
      <c r="B692" s="1">
        <v>40</v>
      </c>
      <c r="C692" s="1">
        <v>790</v>
      </c>
      <c r="D692" s="1">
        <v>8234000500</v>
      </c>
      <c r="E692" s="1" t="s">
        <v>101</v>
      </c>
      <c r="F692" s="13">
        <v>75</v>
      </c>
      <c r="G692" s="1" t="s">
        <v>18</v>
      </c>
      <c r="I692" s="16">
        <f>F692*H692</f>
        <v>0</v>
      </c>
      <c r="J692" s="1" t="str">
        <f>IF(AND(COUNTIF($D$6:D692,D692)&gt;1,H692&lt;&gt;""), IF(H692=IFERROR(VLOOKUP(D692,$D5:H691,5,FALSE),0),"","ATENÇÃO: Serviços iguais não podem ter valores diferentes!"),"")</f>
        <v/>
      </c>
    </row>
    <row r="693" spans="1:10" x14ac:dyDescent="0.2">
      <c r="A693" s="1">
        <v>4600008105</v>
      </c>
      <c r="B693" s="1">
        <v>40</v>
      </c>
      <c r="C693" s="1">
        <v>800</v>
      </c>
      <c r="D693" s="1">
        <v>8234000850</v>
      </c>
      <c r="E693" s="1" t="s">
        <v>102</v>
      </c>
      <c r="F693" s="13">
        <v>5</v>
      </c>
      <c r="G693" s="1" t="s">
        <v>46</v>
      </c>
      <c r="I693" s="16">
        <f>F693*H693</f>
        <v>0</v>
      </c>
      <c r="J693" s="1" t="str">
        <f>IF(AND(COUNTIF($D$6:D693,D693)&gt;1,H693&lt;&gt;""), IF(H693=IFERROR(VLOOKUP(D693,$D5:H692,5,FALSE),0),"","ATENÇÃO: Serviços iguais não podem ter valores diferentes!"),"")</f>
        <v/>
      </c>
    </row>
    <row r="694" spans="1:10" x14ac:dyDescent="0.2">
      <c r="A694" s="1">
        <v>4600008105</v>
      </c>
      <c r="B694" s="1">
        <v>40</v>
      </c>
      <c r="C694" s="1">
        <v>810</v>
      </c>
      <c r="D694" s="1">
        <v>8234001190</v>
      </c>
      <c r="E694" s="1" t="s">
        <v>103</v>
      </c>
      <c r="F694" s="13">
        <v>5</v>
      </c>
      <c r="G694" s="1" t="s">
        <v>46</v>
      </c>
      <c r="I694" s="16">
        <f>F694*H694</f>
        <v>0</v>
      </c>
      <c r="J694" s="1" t="str">
        <f>IF(AND(COUNTIF($D$6:D694,D694)&gt;1,H694&lt;&gt;""), IF(H694=IFERROR(VLOOKUP(D694,$D5:H693,5,FALSE),0),"","ATENÇÃO: Serviços iguais não podem ter valores diferentes!"),"")</f>
        <v/>
      </c>
    </row>
    <row r="695" spans="1:10" x14ac:dyDescent="0.2">
      <c r="A695" s="1">
        <v>4600008105</v>
      </c>
      <c r="B695" s="1">
        <v>40</v>
      </c>
      <c r="C695" s="1">
        <v>820</v>
      </c>
      <c r="D695" s="1">
        <v>8234001200</v>
      </c>
      <c r="E695" s="1" t="s">
        <v>104</v>
      </c>
      <c r="F695" s="13">
        <v>5</v>
      </c>
      <c r="G695" s="1" t="s">
        <v>46</v>
      </c>
      <c r="I695" s="16">
        <f>F695*H695</f>
        <v>0</v>
      </c>
      <c r="J695" s="1" t="str">
        <f>IF(AND(COUNTIF($D$6:D695,D695)&gt;1,H695&lt;&gt;""), IF(H695=IFERROR(VLOOKUP(D695,$D5:H694,5,FALSE),0),"","ATENÇÃO: Serviços iguais não podem ter valores diferentes!"),"")</f>
        <v/>
      </c>
    </row>
    <row r="696" spans="1:10" x14ac:dyDescent="0.2">
      <c r="A696" s="1">
        <v>4600008105</v>
      </c>
      <c r="B696" s="1">
        <v>40</v>
      </c>
      <c r="C696" s="1">
        <v>830</v>
      </c>
      <c r="D696" s="1">
        <v>8234002200</v>
      </c>
      <c r="E696" s="1" t="s">
        <v>105</v>
      </c>
      <c r="F696" s="13">
        <v>5</v>
      </c>
      <c r="G696" s="1" t="s">
        <v>46</v>
      </c>
      <c r="I696" s="16">
        <f>F696*H696</f>
        <v>0</v>
      </c>
      <c r="J696" s="1" t="str">
        <f>IF(AND(COUNTIF($D$6:D696,D696)&gt;1,H696&lt;&gt;""), IF(H696=IFERROR(VLOOKUP(D696,$D5:H695,5,FALSE),0),"","ATENÇÃO: Serviços iguais não podem ter valores diferentes!"),"")</f>
        <v/>
      </c>
    </row>
    <row r="697" spans="1:10" x14ac:dyDescent="0.2">
      <c r="A697" s="1">
        <v>4600008105</v>
      </c>
      <c r="B697" s="1">
        <v>40</v>
      </c>
      <c r="C697" s="1">
        <v>840</v>
      </c>
      <c r="D697" s="1">
        <v>8234001550</v>
      </c>
      <c r="E697" s="1" t="s">
        <v>106</v>
      </c>
      <c r="F697" s="13">
        <v>25</v>
      </c>
      <c r="G697" s="1" t="s">
        <v>62</v>
      </c>
      <c r="I697" s="16">
        <f>F697*H697</f>
        <v>0</v>
      </c>
      <c r="J697" s="1" t="str">
        <f>IF(AND(COUNTIF($D$6:D697,D697)&gt;1,H697&lt;&gt;""), IF(H697=IFERROR(VLOOKUP(D697,$D5:H696,5,FALSE),0),"","ATENÇÃO: Serviços iguais não podem ter valores diferentes!"),"")</f>
        <v/>
      </c>
    </row>
    <row r="698" spans="1:10" x14ac:dyDescent="0.2">
      <c r="A698" s="1">
        <v>4600008105</v>
      </c>
      <c r="B698" s="1">
        <v>40</v>
      </c>
      <c r="C698" s="1">
        <v>850</v>
      </c>
      <c r="D698" s="1">
        <v>8268000001</v>
      </c>
      <c r="E698" s="1" t="s">
        <v>107</v>
      </c>
      <c r="F698" s="13">
        <v>125</v>
      </c>
      <c r="G698" s="1" t="s">
        <v>108</v>
      </c>
      <c r="I698" s="16">
        <f>F698*H698</f>
        <v>0</v>
      </c>
      <c r="J698" s="1" t="str">
        <f>IF(AND(COUNTIF($D$6:D698,D698)&gt;1,H698&lt;&gt;""), IF(H698=IFERROR(VLOOKUP(D698,$D5:H697,5,FALSE),0),"","ATENÇÃO: Serviços iguais não podem ter valores diferentes!"),"")</f>
        <v/>
      </c>
    </row>
    <row r="699" spans="1:10" x14ac:dyDescent="0.2">
      <c r="A699" s="1">
        <v>4600008105</v>
      </c>
      <c r="B699" s="1">
        <v>40</v>
      </c>
      <c r="C699" s="1">
        <v>860</v>
      </c>
      <c r="D699" s="1">
        <v>8340100004</v>
      </c>
      <c r="E699" s="1" t="s">
        <v>109</v>
      </c>
      <c r="F699" s="13">
        <v>6.25</v>
      </c>
      <c r="G699" s="1" t="s">
        <v>110</v>
      </c>
      <c r="I699" s="16">
        <f>F699*H699</f>
        <v>0</v>
      </c>
      <c r="J699" s="1" t="str">
        <f>IF(AND(COUNTIF($D$6:D699,D699)&gt;1,H699&lt;&gt;""), IF(H699=IFERROR(VLOOKUP(D699,$D5:H698,5,FALSE),0),"","ATENÇÃO: Serviços iguais não podem ter valores diferentes!"),"")</f>
        <v/>
      </c>
    </row>
    <row r="700" spans="1:10" x14ac:dyDescent="0.2">
      <c r="A700" s="1">
        <v>4600008105</v>
      </c>
      <c r="B700" s="1">
        <v>40</v>
      </c>
      <c r="C700" s="1">
        <v>870</v>
      </c>
      <c r="D700" s="1">
        <v>8340100005</v>
      </c>
      <c r="E700" s="1" t="s">
        <v>111</v>
      </c>
      <c r="F700" s="13">
        <v>1.5</v>
      </c>
      <c r="G700" s="1" t="s">
        <v>16</v>
      </c>
      <c r="I700" s="16">
        <f>F700*H700</f>
        <v>0</v>
      </c>
      <c r="J700" s="1" t="str">
        <f>IF(AND(COUNTIF($D$6:D700,D700)&gt;1,H700&lt;&gt;""), IF(H700=IFERROR(VLOOKUP(D700,$D5:H699,5,FALSE),0),"","ATENÇÃO: Serviços iguais não podem ter valores diferentes!"),"")</f>
        <v/>
      </c>
    </row>
    <row r="701" spans="1:10" x14ac:dyDescent="0.2">
      <c r="A701" s="1">
        <v>4600008105</v>
      </c>
      <c r="B701" s="1">
        <v>40</v>
      </c>
      <c r="C701" s="1">
        <v>880</v>
      </c>
      <c r="D701" s="1">
        <v>8049000010</v>
      </c>
      <c r="E701" s="1" t="s">
        <v>112</v>
      </c>
      <c r="F701" s="13">
        <v>125</v>
      </c>
      <c r="G701" s="1" t="s">
        <v>113</v>
      </c>
      <c r="I701" s="16">
        <f>F701*H701</f>
        <v>0</v>
      </c>
      <c r="J701" s="1" t="str">
        <f>IF(AND(COUNTIF($D$6:D701,D701)&gt;1,H701&lt;&gt;""), IF(H701=IFERROR(VLOOKUP(D701,$D5:H700,5,FALSE),0),"","ATENÇÃO: Serviços iguais não podem ter valores diferentes!"),"")</f>
        <v/>
      </c>
    </row>
    <row r="702" spans="1:10" x14ac:dyDescent="0.2">
      <c r="A702" s="1">
        <v>4600008105</v>
      </c>
      <c r="B702" s="1">
        <v>40</v>
      </c>
      <c r="C702" s="1">
        <v>890</v>
      </c>
      <c r="D702" s="1">
        <v>8048000001</v>
      </c>
      <c r="E702" s="1" t="s">
        <v>114</v>
      </c>
      <c r="F702" s="13">
        <v>225</v>
      </c>
      <c r="G702" s="1" t="s">
        <v>113</v>
      </c>
      <c r="I702" s="16">
        <f>F702*H702</f>
        <v>0</v>
      </c>
      <c r="J702" s="1" t="str">
        <f>IF(AND(COUNTIF($D$6:D702,D702)&gt;1,H702&lt;&gt;""), IF(H702=IFERROR(VLOOKUP(D702,$D5:H701,5,FALSE),0),"","ATENÇÃO: Serviços iguais não podem ter valores diferentes!"),"")</f>
        <v/>
      </c>
    </row>
    <row r="703" spans="1:10" x14ac:dyDescent="0.2">
      <c r="A703" s="1">
        <v>4600008105</v>
      </c>
      <c r="B703" s="1">
        <v>40</v>
      </c>
      <c r="C703" s="1">
        <v>900</v>
      </c>
      <c r="D703" s="1">
        <v>8340100016</v>
      </c>
      <c r="E703" s="1" t="s">
        <v>115</v>
      </c>
      <c r="F703" s="13">
        <v>6.25</v>
      </c>
      <c r="G703" s="1" t="s">
        <v>50</v>
      </c>
      <c r="I703" s="16">
        <f>F703*H703</f>
        <v>0</v>
      </c>
      <c r="J703" s="1" t="str">
        <f>IF(AND(COUNTIF($D$6:D703,D703)&gt;1,H703&lt;&gt;""), IF(H703=IFERROR(VLOOKUP(D703,$D5:H702,5,FALSE),0),"","ATENÇÃO: Serviços iguais não podem ter valores diferentes!"),"")</f>
        <v/>
      </c>
    </row>
    <row r="704" spans="1:10" x14ac:dyDescent="0.2">
      <c r="A704" s="1">
        <v>4600008105</v>
      </c>
      <c r="B704" s="1">
        <v>40</v>
      </c>
      <c r="C704" s="1">
        <v>910</v>
      </c>
      <c r="D704" s="1">
        <v>8340100002</v>
      </c>
      <c r="E704" s="1" t="s">
        <v>116</v>
      </c>
      <c r="F704" s="13">
        <v>0.75</v>
      </c>
      <c r="G704" s="1" t="s">
        <v>18</v>
      </c>
      <c r="I704" s="16">
        <f>F704*H704</f>
        <v>0</v>
      </c>
      <c r="J704" s="1" t="str">
        <f>IF(AND(COUNTIF($D$6:D704,D704)&gt;1,H704&lt;&gt;""), IF(H704=IFERROR(VLOOKUP(D704,$D5:H703,5,FALSE),0),"","ATENÇÃO: Serviços iguais não podem ter valores diferentes!"),"")</f>
        <v/>
      </c>
    </row>
    <row r="705" spans="1:10" x14ac:dyDescent="0.2">
      <c r="A705" s="1">
        <v>4600008105</v>
      </c>
      <c r="B705" s="1">
        <v>40</v>
      </c>
      <c r="C705" s="1">
        <v>920</v>
      </c>
      <c r="D705" s="1">
        <v>8150100160</v>
      </c>
      <c r="E705" s="1" t="s">
        <v>117</v>
      </c>
      <c r="F705" s="13">
        <v>2</v>
      </c>
      <c r="G705" s="1" t="s">
        <v>18</v>
      </c>
      <c r="I705" s="16">
        <f>F705*H705</f>
        <v>0</v>
      </c>
      <c r="J705" s="1" t="str">
        <f>IF(AND(COUNTIF($D$6:D705,D705)&gt;1,H705&lt;&gt;""), IF(H705=IFERROR(VLOOKUP(D705,$D5:H704,5,FALSE),0),"","ATENÇÃO: Serviços iguais não podem ter valores diferentes!"),"")</f>
        <v/>
      </c>
    </row>
    <row r="706" spans="1:10" x14ac:dyDescent="0.2">
      <c r="A706" s="1">
        <v>4600008105</v>
      </c>
      <c r="B706" s="1">
        <v>40</v>
      </c>
      <c r="C706" s="1">
        <v>930</v>
      </c>
      <c r="D706" s="1">
        <v>8070100080</v>
      </c>
      <c r="E706" s="1" t="s">
        <v>118</v>
      </c>
      <c r="F706" s="13">
        <v>7.5</v>
      </c>
      <c r="G706" s="1" t="s">
        <v>62</v>
      </c>
      <c r="I706" s="16">
        <f>F706*H706</f>
        <v>0</v>
      </c>
      <c r="J706" s="1" t="str">
        <f>IF(AND(COUNTIF($D$6:D706,D706)&gt;1,H706&lt;&gt;""), IF(H706=IFERROR(VLOOKUP(D706,$D5:H705,5,FALSE),0),"","ATENÇÃO: Serviços iguais não podem ter valores diferentes!"),"")</f>
        <v/>
      </c>
    </row>
    <row r="707" spans="1:10" x14ac:dyDescent="0.2">
      <c r="A707" s="1">
        <v>4600008105</v>
      </c>
      <c r="B707" s="1">
        <v>40</v>
      </c>
      <c r="C707" s="1">
        <v>940</v>
      </c>
      <c r="D707" s="1">
        <v>8210100370</v>
      </c>
      <c r="E707" s="1" t="s">
        <v>119</v>
      </c>
      <c r="F707" s="13">
        <v>118.75</v>
      </c>
      <c r="G707" s="1" t="s">
        <v>66</v>
      </c>
      <c r="I707" s="16">
        <f>F707*H707</f>
        <v>0</v>
      </c>
      <c r="J707" s="1" t="str">
        <f>IF(AND(COUNTIF($D$6:D707,D707)&gt;1,H707&lt;&gt;""), IF(H707=IFERROR(VLOOKUP(D707,$D5:H706,5,FALSE),0),"","ATENÇÃO: Serviços iguais não podem ter valores diferentes!"),"")</f>
        <v/>
      </c>
    </row>
    <row r="708" spans="1:10" x14ac:dyDescent="0.2">
      <c r="A708" s="1">
        <v>4600008105</v>
      </c>
      <c r="B708" s="1">
        <v>40</v>
      </c>
      <c r="C708" s="1">
        <v>950</v>
      </c>
      <c r="D708" s="1">
        <v>8210100380</v>
      </c>
      <c r="E708" s="1" t="s">
        <v>120</v>
      </c>
      <c r="F708" s="13">
        <v>43.75</v>
      </c>
      <c r="G708" s="1" t="s">
        <v>66</v>
      </c>
      <c r="I708" s="16">
        <f>F708*H708</f>
        <v>0</v>
      </c>
      <c r="J708" s="1" t="str">
        <f>IF(AND(COUNTIF($D$6:D708,D708)&gt;1,H708&lt;&gt;""), IF(H708=IFERROR(VLOOKUP(D708,$D5:H707,5,FALSE),0),"","ATENÇÃO: Serviços iguais não podem ter valores diferentes!"),"")</f>
        <v/>
      </c>
    </row>
    <row r="709" spans="1:10" x14ac:dyDescent="0.2">
      <c r="A709" s="1">
        <v>4600008105</v>
      </c>
      <c r="B709" s="1">
        <v>40</v>
      </c>
      <c r="C709" s="1">
        <v>960</v>
      </c>
      <c r="D709" s="1">
        <v>8180100010</v>
      </c>
      <c r="E709" s="1" t="s">
        <v>121</v>
      </c>
      <c r="F709" s="13">
        <v>500</v>
      </c>
      <c r="G709" s="1" t="s">
        <v>46</v>
      </c>
      <c r="I709" s="16">
        <f>F709*H709</f>
        <v>0</v>
      </c>
      <c r="J709" s="1" t="str">
        <f>IF(AND(COUNTIF($D$6:D709,D709)&gt;1,H709&lt;&gt;""), IF(H709=IFERROR(VLOOKUP(D709,$D5:H708,5,FALSE),0),"","ATENÇÃO: Serviços iguais não podem ter valores diferentes!"),"")</f>
        <v/>
      </c>
    </row>
    <row r="710" spans="1:10" x14ac:dyDescent="0.2">
      <c r="A710" s="1">
        <v>4600008105</v>
      </c>
      <c r="B710" s="1">
        <v>40</v>
      </c>
      <c r="C710" s="1">
        <v>970</v>
      </c>
      <c r="D710" s="1">
        <v>8180100040</v>
      </c>
      <c r="E710" s="1" t="s">
        <v>122</v>
      </c>
      <c r="F710" s="13">
        <v>250</v>
      </c>
      <c r="G710" s="1" t="s">
        <v>46</v>
      </c>
      <c r="I710" s="16">
        <f>F710*H710</f>
        <v>0</v>
      </c>
      <c r="J710" s="1" t="str">
        <f>IF(AND(COUNTIF($D$6:D710,D710)&gt;1,H710&lt;&gt;""), IF(H710=IFERROR(VLOOKUP(D710,$D5:H709,5,FALSE),0),"","ATENÇÃO: Serviços iguais não podem ter valores diferentes!"),"")</f>
        <v/>
      </c>
    </row>
    <row r="711" spans="1:10" x14ac:dyDescent="0.2">
      <c r="A711" s="1">
        <v>4600008105</v>
      </c>
      <c r="B711" s="1">
        <v>40</v>
      </c>
      <c r="C711" s="1">
        <v>980</v>
      </c>
      <c r="D711" s="1">
        <v>8236000180</v>
      </c>
      <c r="E711" s="1" t="s">
        <v>123</v>
      </c>
      <c r="F711" s="13">
        <v>5</v>
      </c>
      <c r="G711" s="1" t="s">
        <v>124</v>
      </c>
      <c r="I711" s="16">
        <f>F711*H711</f>
        <v>0</v>
      </c>
      <c r="J711" s="1" t="str">
        <f>IF(AND(COUNTIF($D$6:D711,D711)&gt;1,H711&lt;&gt;""), IF(H711=IFERROR(VLOOKUP(D711,$D5:H710,5,FALSE),0),"","ATENÇÃO: Serviços iguais não podem ter valores diferentes!"),"")</f>
        <v/>
      </c>
    </row>
    <row r="712" spans="1:10" x14ac:dyDescent="0.2">
      <c r="A712" s="1">
        <v>4600008105</v>
      </c>
      <c r="B712" s="1">
        <v>40</v>
      </c>
      <c r="C712" s="1">
        <v>990</v>
      </c>
      <c r="D712" s="1">
        <v>8236000190</v>
      </c>
      <c r="E712" s="1" t="s">
        <v>125</v>
      </c>
      <c r="F712" s="13">
        <v>5</v>
      </c>
      <c r="G712" s="1" t="s">
        <v>124</v>
      </c>
      <c r="I712" s="16">
        <f>F712*H712</f>
        <v>0</v>
      </c>
      <c r="J712" s="1" t="str">
        <f>IF(AND(COUNTIF($D$6:D712,D712)&gt;1,H712&lt;&gt;""), IF(H712=IFERROR(VLOOKUP(D712,$D5:H711,5,FALSE),0),"","ATENÇÃO: Serviços iguais não podem ter valores diferentes!"),"")</f>
        <v/>
      </c>
    </row>
    <row r="713" spans="1:10" x14ac:dyDescent="0.2">
      <c r="A713" s="1">
        <v>4600008105</v>
      </c>
      <c r="B713" s="1">
        <v>40</v>
      </c>
      <c r="C713" s="1">
        <v>1000</v>
      </c>
      <c r="D713" s="1">
        <v>8236000200</v>
      </c>
      <c r="E713" s="1" t="s">
        <v>126</v>
      </c>
      <c r="F713" s="13">
        <v>6</v>
      </c>
      <c r="G713" s="1" t="s">
        <v>16</v>
      </c>
      <c r="I713" s="16">
        <f>F713*H713</f>
        <v>0</v>
      </c>
      <c r="J713" s="1" t="str">
        <f>IF(AND(COUNTIF($D$6:D713,D713)&gt;1,H713&lt;&gt;""), IF(H713=IFERROR(VLOOKUP(D713,$D5:H712,5,FALSE),0),"","ATENÇÃO: Serviços iguais não podem ter valores diferentes!"),"")</f>
        <v/>
      </c>
    </row>
    <row r="714" spans="1:10" x14ac:dyDescent="0.2">
      <c r="A714" s="1">
        <v>4600008105</v>
      </c>
      <c r="B714" s="1">
        <v>40</v>
      </c>
      <c r="C714" s="1">
        <v>1010</v>
      </c>
      <c r="D714" s="1">
        <v>8340100001</v>
      </c>
      <c r="E714" s="1" t="s">
        <v>127</v>
      </c>
      <c r="F714" s="13">
        <v>13.75</v>
      </c>
      <c r="G714" s="1" t="s">
        <v>64</v>
      </c>
      <c r="I714" s="16">
        <f>F714*H714</f>
        <v>0</v>
      </c>
      <c r="J714" s="1" t="str">
        <f>IF(AND(COUNTIF($D$6:D714,D714)&gt;1,H714&lt;&gt;""), IF(H714=IFERROR(VLOOKUP(D714,$D5:H713,5,FALSE),0),"","ATENÇÃO: Serviços iguais não podem ter valores diferentes!"),"")</f>
        <v/>
      </c>
    </row>
    <row r="715" spans="1:10" x14ac:dyDescent="0.2">
      <c r="A715" s="1">
        <v>4600008105</v>
      </c>
      <c r="B715" s="1">
        <v>40</v>
      </c>
      <c r="C715" s="1">
        <v>1020</v>
      </c>
      <c r="D715" s="1">
        <v>8118000004</v>
      </c>
      <c r="E715" s="1" t="s">
        <v>128</v>
      </c>
      <c r="F715" s="13">
        <v>25</v>
      </c>
      <c r="G715" s="1" t="s">
        <v>62</v>
      </c>
      <c r="I715" s="16">
        <f>F715*H715</f>
        <v>0</v>
      </c>
      <c r="J715" s="1" t="str">
        <f>IF(AND(COUNTIF($D$6:D715,D715)&gt;1,H715&lt;&gt;""), IF(H715=IFERROR(VLOOKUP(D715,$D5:H714,5,FALSE),0),"","ATENÇÃO: Serviços iguais não podem ter valores diferentes!"),"")</f>
        <v/>
      </c>
    </row>
    <row r="716" spans="1:10" x14ac:dyDescent="0.2">
      <c r="A716" s="1">
        <v>4600008105</v>
      </c>
      <c r="B716" s="1">
        <v>40</v>
      </c>
      <c r="C716" s="1">
        <v>1030</v>
      </c>
      <c r="D716" s="1">
        <v>8230100100</v>
      </c>
      <c r="E716" s="1" t="s">
        <v>129</v>
      </c>
      <c r="F716" s="13">
        <v>2.5</v>
      </c>
      <c r="G716" s="1" t="s">
        <v>53</v>
      </c>
      <c r="I716" s="16">
        <f>F716*H716</f>
        <v>0</v>
      </c>
      <c r="J716" s="1" t="str">
        <f>IF(AND(COUNTIF($D$6:D716,D716)&gt;1,H716&lt;&gt;""), IF(H716=IFERROR(VLOOKUP(D716,$D5:H715,5,FALSE),0),"","ATENÇÃO: Serviços iguais não podem ter valores diferentes!"),"")</f>
        <v/>
      </c>
    </row>
    <row r="717" spans="1:10" x14ac:dyDescent="0.2">
      <c r="A717" s="1">
        <v>4600008105</v>
      </c>
      <c r="B717" s="1">
        <v>40</v>
      </c>
      <c r="C717" s="1">
        <v>1040</v>
      </c>
      <c r="D717" s="1">
        <v>8230100160</v>
      </c>
      <c r="E717" s="1" t="s">
        <v>130</v>
      </c>
      <c r="F717" s="13">
        <v>5</v>
      </c>
      <c r="G717" s="1" t="s">
        <v>53</v>
      </c>
      <c r="I717" s="16">
        <f>F717*H717</f>
        <v>0</v>
      </c>
      <c r="J717" s="1" t="str">
        <f>IF(AND(COUNTIF($D$6:D717,D717)&gt;1,H717&lt;&gt;""), IF(H717=IFERROR(VLOOKUP(D717,$D5:H716,5,FALSE),0),"","ATENÇÃO: Serviços iguais não podem ter valores diferentes!"),"")</f>
        <v/>
      </c>
    </row>
    <row r="718" spans="1:10" x14ac:dyDescent="0.2">
      <c r="A718" s="1">
        <v>4600008105</v>
      </c>
      <c r="B718" s="1">
        <v>40</v>
      </c>
      <c r="C718" s="1">
        <v>1050</v>
      </c>
      <c r="D718" s="1">
        <v>8100100470</v>
      </c>
      <c r="E718" s="1" t="s">
        <v>131</v>
      </c>
      <c r="F718" s="13">
        <v>40</v>
      </c>
      <c r="G718" s="1" t="s">
        <v>62</v>
      </c>
      <c r="I718" s="16">
        <f>F718*H718</f>
        <v>0</v>
      </c>
      <c r="J718" s="1" t="str">
        <f>IF(AND(COUNTIF($D$6:D718,D718)&gt;1,H718&lt;&gt;""), IF(H718=IFERROR(VLOOKUP(D718,$D5:H717,5,FALSE),0),"","ATENÇÃO: Serviços iguais não podem ter valores diferentes!"),"")</f>
        <v/>
      </c>
    </row>
    <row r="719" spans="1:10" x14ac:dyDescent="0.2">
      <c r="A719" s="1">
        <v>4600008105</v>
      </c>
      <c r="B719" s="1">
        <v>40</v>
      </c>
      <c r="C719" s="1">
        <v>1060</v>
      </c>
      <c r="D719" s="1">
        <v>8038000001</v>
      </c>
      <c r="E719" s="1" t="s">
        <v>132</v>
      </c>
      <c r="F719" s="13">
        <v>11.25</v>
      </c>
      <c r="G719" s="1" t="s">
        <v>18</v>
      </c>
      <c r="I719" s="16">
        <f>F719*H719</f>
        <v>0</v>
      </c>
      <c r="J719" s="1" t="str">
        <f>IF(AND(COUNTIF($D$6:D719,D719)&gt;1,H719&lt;&gt;""), IF(H719=IFERROR(VLOOKUP(D719,$D5:H718,5,FALSE),0),"","ATENÇÃO: Serviços iguais não podem ter valores diferentes!"),"")</f>
        <v/>
      </c>
    </row>
    <row r="720" spans="1:10" x14ac:dyDescent="0.2">
      <c r="A720" s="1">
        <v>4600008105</v>
      </c>
      <c r="B720" s="1">
        <v>40</v>
      </c>
      <c r="C720" s="1">
        <v>1070</v>
      </c>
      <c r="D720" s="1">
        <v>8010100220</v>
      </c>
      <c r="E720" s="1" t="s">
        <v>133</v>
      </c>
      <c r="F720" s="13">
        <v>1.25</v>
      </c>
      <c r="G720" s="1" t="s">
        <v>16</v>
      </c>
      <c r="I720" s="16">
        <f>F720*H720</f>
        <v>0</v>
      </c>
      <c r="J720" s="1" t="str">
        <f>IF(AND(COUNTIF($D$6:D720,D720)&gt;1,H720&lt;&gt;""), IF(H720=IFERROR(VLOOKUP(D720,$D5:H719,5,FALSE),0),"","ATENÇÃO: Serviços iguais não podem ter valores diferentes!"),"")</f>
        <v/>
      </c>
    </row>
    <row r="721" spans="1:10" x14ac:dyDescent="0.2">
      <c r="A721" s="1">
        <v>4600008105</v>
      </c>
      <c r="B721" s="1">
        <v>40</v>
      </c>
      <c r="C721" s="1">
        <v>1080</v>
      </c>
      <c r="D721" s="1">
        <v>8010100340</v>
      </c>
      <c r="E721" s="1" t="s">
        <v>134</v>
      </c>
      <c r="F721" s="13">
        <v>1.25</v>
      </c>
      <c r="G721" s="1" t="s">
        <v>18</v>
      </c>
      <c r="I721" s="16">
        <f>F721*H721</f>
        <v>0</v>
      </c>
      <c r="J721" s="1" t="str">
        <f>IF(AND(COUNTIF($D$6:D721,D721)&gt;1,H721&lt;&gt;""), IF(H721=IFERROR(VLOOKUP(D721,$D5:H720,5,FALSE),0),"","ATENÇÃO: Serviços iguais não podem ter valores diferentes!"),"")</f>
        <v/>
      </c>
    </row>
    <row r="722" spans="1:10" x14ac:dyDescent="0.2">
      <c r="A722" s="1">
        <v>4600008105</v>
      </c>
      <c r="B722" s="1">
        <v>40</v>
      </c>
      <c r="C722" s="1">
        <v>1090</v>
      </c>
      <c r="D722" s="1">
        <v>8160100390</v>
      </c>
      <c r="E722" s="1" t="s">
        <v>135</v>
      </c>
      <c r="F722" s="13">
        <v>6.25</v>
      </c>
      <c r="G722" s="1" t="s">
        <v>62</v>
      </c>
      <c r="I722" s="16">
        <f>F722*H722</f>
        <v>0</v>
      </c>
      <c r="J722" s="1" t="str">
        <f>IF(AND(COUNTIF($D$6:D722,D722)&gt;1,H722&lt;&gt;""), IF(H722=IFERROR(VLOOKUP(D722,$D5:H721,5,FALSE),0),"","ATENÇÃO: Serviços iguais não podem ter valores diferentes!"),"")</f>
        <v/>
      </c>
    </row>
    <row r="723" spans="1:10" x14ac:dyDescent="0.2">
      <c r="A723" s="1">
        <v>4600008105</v>
      </c>
      <c r="B723" s="1">
        <v>40</v>
      </c>
      <c r="C723" s="1">
        <v>1100</v>
      </c>
      <c r="D723" s="1">
        <v>8160100180</v>
      </c>
      <c r="E723" s="1" t="s">
        <v>136</v>
      </c>
      <c r="F723" s="13">
        <v>0.5</v>
      </c>
      <c r="G723" s="1" t="s">
        <v>53</v>
      </c>
      <c r="I723" s="16">
        <f>F723*H723</f>
        <v>0</v>
      </c>
      <c r="J723" s="1" t="str">
        <f>IF(AND(COUNTIF($D$6:D723,D723)&gt;1,H723&lt;&gt;""), IF(H723=IFERROR(VLOOKUP(D723,$D5:H722,5,FALSE),0),"","ATENÇÃO: Serviços iguais não podem ter valores diferentes!"),"")</f>
        <v/>
      </c>
    </row>
    <row r="724" spans="1:10" x14ac:dyDescent="0.2">
      <c r="A724" s="1">
        <v>4600008105</v>
      </c>
      <c r="B724" s="1">
        <v>40</v>
      </c>
      <c r="C724" s="1">
        <v>1110</v>
      </c>
      <c r="D724" s="1">
        <v>8100100100</v>
      </c>
      <c r="E724" s="1" t="s">
        <v>137</v>
      </c>
      <c r="F724" s="13">
        <v>2.5</v>
      </c>
      <c r="G724" s="1" t="s">
        <v>62</v>
      </c>
      <c r="I724" s="16">
        <f>F724*H724</f>
        <v>0</v>
      </c>
      <c r="J724" s="1" t="str">
        <f>IF(AND(COUNTIF($D$6:D724,D724)&gt;1,H724&lt;&gt;""), IF(H724=IFERROR(VLOOKUP(D724,$D5:H723,5,FALSE),0),"","ATENÇÃO: Serviços iguais não podem ter valores diferentes!"),"")</f>
        <v/>
      </c>
    </row>
    <row r="725" spans="1:10" x14ac:dyDescent="0.2">
      <c r="A725" s="1">
        <v>4600008105</v>
      </c>
      <c r="B725" s="1">
        <v>40</v>
      </c>
      <c r="C725" s="1">
        <v>1120</v>
      </c>
      <c r="D725" s="1">
        <v>8100100420</v>
      </c>
      <c r="E725" s="1" t="s">
        <v>138</v>
      </c>
      <c r="F725" s="13">
        <v>15</v>
      </c>
      <c r="G725" s="1" t="s">
        <v>62</v>
      </c>
      <c r="I725" s="16">
        <f>F725*H725</f>
        <v>0</v>
      </c>
      <c r="J725" s="1" t="str">
        <f>IF(AND(COUNTIF($D$6:D725,D725)&gt;1,H725&lt;&gt;""), IF(H725=IFERROR(VLOOKUP(D725,$D5:H724,5,FALSE),0),"","ATENÇÃO: Serviços iguais não podem ter valores diferentes!"),"")</f>
        <v/>
      </c>
    </row>
    <row r="726" spans="1:10" x14ac:dyDescent="0.2">
      <c r="A726" s="1">
        <v>4600008105</v>
      </c>
      <c r="B726" s="1">
        <v>40</v>
      </c>
      <c r="C726" s="1">
        <v>1130</v>
      </c>
      <c r="D726" s="1">
        <v>8120100080</v>
      </c>
      <c r="E726" s="1" t="s">
        <v>139</v>
      </c>
      <c r="F726" s="13">
        <v>3.75</v>
      </c>
      <c r="G726" s="1" t="s">
        <v>62</v>
      </c>
      <c r="I726" s="16">
        <f>F726*H726</f>
        <v>0</v>
      </c>
      <c r="J726" s="1" t="str">
        <f>IF(AND(COUNTIF($D$6:D726,D726)&gt;1,H726&lt;&gt;""), IF(H726=IFERROR(VLOOKUP(D726,$D5:H725,5,FALSE),0),"","ATENÇÃO: Serviços iguais não podem ter valores diferentes!"),"")</f>
        <v/>
      </c>
    </row>
    <row r="727" spans="1:10" x14ac:dyDescent="0.2">
      <c r="A727" s="1">
        <v>4600008105</v>
      </c>
      <c r="B727" s="1">
        <v>40</v>
      </c>
      <c r="C727" s="1">
        <v>1140</v>
      </c>
      <c r="D727" s="1">
        <v>8234001590</v>
      </c>
      <c r="E727" s="1" t="s">
        <v>140</v>
      </c>
      <c r="F727" s="13">
        <v>1.25</v>
      </c>
      <c r="G727" s="1" t="s">
        <v>18</v>
      </c>
      <c r="I727" s="16">
        <f>F727*H727</f>
        <v>0</v>
      </c>
      <c r="J727" s="1" t="str">
        <f>IF(AND(COUNTIF($D$6:D727,D727)&gt;1,H727&lt;&gt;""), IF(H727=IFERROR(VLOOKUP(D727,$D5:H726,5,FALSE),0),"","ATENÇÃO: Serviços iguais não podem ter valores diferentes!"),"")</f>
        <v/>
      </c>
    </row>
    <row r="728" spans="1:10" x14ac:dyDescent="0.2">
      <c r="A728" s="1">
        <v>4600008105</v>
      </c>
      <c r="B728" s="1">
        <v>40</v>
      </c>
      <c r="C728" s="1">
        <v>1150</v>
      </c>
      <c r="D728" s="1">
        <v>8030100280</v>
      </c>
      <c r="E728" s="1" t="s">
        <v>141</v>
      </c>
      <c r="F728" s="13">
        <v>250</v>
      </c>
      <c r="G728" s="1" t="s">
        <v>62</v>
      </c>
      <c r="I728" s="16">
        <f>F728*H728</f>
        <v>0</v>
      </c>
      <c r="J728" s="1" t="str">
        <f>IF(AND(COUNTIF($D$6:D728,D728)&gt;1,H728&lt;&gt;""), IF(H728=IFERROR(VLOOKUP(D728,$D5:H727,5,FALSE),0),"","ATENÇÃO: Serviços iguais não podem ter valores diferentes!"),"")</f>
        <v/>
      </c>
    </row>
    <row r="729" spans="1:10" x14ac:dyDescent="0.2">
      <c r="A729" s="1">
        <v>4600008105</v>
      </c>
      <c r="B729" s="1">
        <v>40</v>
      </c>
      <c r="C729" s="1">
        <v>1160</v>
      </c>
      <c r="D729" s="1">
        <v>8030100291</v>
      </c>
      <c r="E729" s="1" t="s">
        <v>142</v>
      </c>
      <c r="F729" s="13">
        <v>250</v>
      </c>
      <c r="G729" s="1" t="s">
        <v>62</v>
      </c>
      <c r="I729" s="16">
        <f>F729*H729</f>
        <v>0</v>
      </c>
      <c r="J729" s="1" t="str">
        <f>IF(AND(COUNTIF($D$6:D729,D729)&gt;1,H729&lt;&gt;""), IF(H729=IFERROR(VLOOKUP(D729,$D5:H728,5,FALSE),0),"","ATENÇÃO: Serviços iguais não podem ter valores diferentes!"),"")</f>
        <v/>
      </c>
    </row>
    <row r="730" spans="1:10" x14ac:dyDescent="0.2">
      <c r="A730" s="1">
        <v>4600008105</v>
      </c>
      <c r="B730" s="1">
        <v>40</v>
      </c>
      <c r="C730" s="1">
        <v>1170</v>
      </c>
      <c r="D730" s="1">
        <v>8030100550</v>
      </c>
      <c r="E730" s="1" t="s">
        <v>143</v>
      </c>
      <c r="F730" s="13">
        <v>5</v>
      </c>
      <c r="G730" s="1" t="s">
        <v>53</v>
      </c>
      <c r="I730" s="16">
        <f>F730*H730</f>
        <v>0</v>
      </c>
      <c r="J730" s="1" t="str">
        <f>IF(AND(COUNTIF($D$6:D730,D730)&gt;1,H730&lt;&gt;""), IF(H730=IFERROR(VLOOKUP(D730,$D5:H729,5,FALSE),0),"","ATENÇÃO: Serviços iguais não podem ter valores diferentes!"),"")</f>
        <v/>
      </c>
    </row>
    <row r="731" spans="1:10" x14ac:dyDescent="0.2">
      <c r="A731" s="1">
        <v>4600008105</v>
      </c>
      <c r="B731" s="1">
        <v>40</v>
      </c>
      <c r="C731" s="1">
        <v>1180</v>
      </c>
      <c r="D731" s="1">
        <v>8030100870</v>
      </c>
      <c r="E731" s="1" t="s">
        <v>144</v>
      </c>
      <c r="F731" s="13">
        <v>20</v>
      </c>
      <c r="G731" s="1" t="s">
        <v>53</v>
      </c>
      <c r="I731" s="16">
        <f>F731*H731</f>
        <v>0</v>
      </c>
      <c r="J731" s="1" t="str">
        <f>IF(AND(COUNTIF($D$6:D731,D731)&gt;1,H731&lt;&gt;""), IF(H731=IFERROR(VLOOKUP(D731,$D5:H730,5,FALSE),0),"","ATENÇÃO: Serviços iguais não podem ter valores diferentes!"),"")</f>
        <v/>
      </c>
    </row>
    <row r="732" spans="1:10" x14ac:dyDescent="0.2">
      <c r="A732" s="1">
        <v>4600008105</v>
      </c>
      <c r="B732" s="1">
        <v>40</v>
      </c>
      <c r="C732" s="1">
        <v>1190</v>
      </c>
      <c r="D732" s="1">
        <v>8040100410</v>
      </c>
      <c r="E732" s="1" t="s">
        <v>145</v>
      </c>
      <c r="F732" s="13">
        <v>25</v>
      </c>
      <c r="G732" s="1" t="s">
        <v>53</v>
      </c>
      <c r="I732" s="16">
        <f>F732*H732</f>
        <v>0</v>
      </c>
      <c r="J732" s="1" t="str">
        <f>IF(AND(COUNTIF($D$6:D732,D732)&gt;1,H732&lt;&gt;""), IF(H732=IFERROR(VLOOKUP(D732,$D5:H731,5,FALSE),0),"","ATENÇÃO: Serviços iguais não podem ter valores diferentes!"),"")</f>
        <v/>
      </c>
    </row>
    <row r="733" spans="1:10" x14ac:dyDescent="0.2">
      <c r="A733" s="1">
        <v>4600008105</v>
      </c>
      <c r="B733" s="1">
        <v>40</v>
      </c>
      <c r="C733" s="1">
        <v>1200</v>
      </c>
      <c r="D733" s="1">
        <v>8070100290</v>
      </c>
      <c r="E733" s="1" t="s">
        <v>146</v>
      </c>
      <c r="F733" s="13">
        <v>4.5</v>
      </c>
      <c r="G733" s="1" t="s">
        <v>53</v>
      </c>
      <c r="I733" s="16">
        <f>F733*H733</f>
        <v>0</v>
      </c>
      <c r="J733" s="1" t="str">
        <f>IF(AND(COUNTIF($D$6:D733,D733)&gt;1,H733&lt;&gt;""), IF(H733=IFERROR(VLOOKUP(D733,$D5:H732,5,FALSE),0),"","ATENÇÃO: Serviços iguais não podem ter valores diferentes!"),"")</f>
        <v/>
      </c>
    </row>
    <row r="734" spans="1:10" x14ac:dyDescent="0.2">
      <c r="A734" s="1">
        <v>4600008105</v>
      </c>
      <c r="B734" s="1">
        <v>40</v>
      </c>
      <c r="C734" s="1">
        <v>1210</v>
      </c>
      <c r="D734" s="1">
        <v>8090100170</v>
      </c>
      <c r="E734" s="1" t="s">
        <v>147</v>
      </c>
      <c r="F734" s="13">
        <v>2.5</v>
      </c>
      <c r="G734" s="1" t="s">
        <v>62</v>
      </c>
      <c r="I734" s="16">
        <f>F734*H734</f>
        <v>0</v>
      </c>
      <c r="J734" s="1" t="str">
        <f>IF(AND(COUNTIF($D$6:D734,D734)&gt;1,H734&lt;&gt;""), IF(H734=IFERROR(VLOOKUP(D734,$D5:H733,5,FALSE),0),"","ATENÇÃO: Serviços iguais não podem ter valores diferentes!"),"")</f>
        <v/>
      </c>
    </row>
    <row r="735" spans="1:10" x14ac:dyDescent="0.2">
      <c r="A735" s="1">
        <v>4600008105</v>
      </c>
      <c r="B735" s="1">
        <v>40</v>
      </c>
      <c r="C735" s="1">
        <v>1220</v>
      </c>
      <c r="D735" s="1">
        <v>8090100200</v>
      </c>
      <c r="E735" s="1" t="s">
        <v>148</v>
      </c>
      <c r="F735" s="13">
        <v>10</v>
      </c>
      <c r="G735" s="1" t="s">
        <v>66</v>
      </c>
      <c r="I735" s="16">
        <f>F735*H735</f>
        <v>0</v>
      </c>
      <c r="J735" s="1" t="str">
        <f>IF(AND(COUNTIF($D$6:D735,D735)&gt;1,H735&lt;&gt;""), IF(H735=IFERROR(VLOOKUP(D735,$D5:H734,5,FALSE),0),"","ATENÇÃO: Serviços iguais não podem ter valores diferentes!"),"")</f>
        <v/>
      </c>
    </row>
    <row r="736" spans="1:10" x14ac:dyDescent="0.2">
      <c r="A736" s="1">
        <v>4600008105</v>
      </c>
      <c r="B736" s="1">
        <v>40</v>
      </c>
      <c r="C736" s="1">
        <v>1230</v>
      </c>
      <c r="D736" s="1">
        <v>8090100230</v>
      </c>
      <c r="E736" s="1" t="s">
        <v>149</v>
      </c>
      <c r="F736" s="13">
        <v>2.5</v>
      </c>
      <c r="G736" s="1" t="s">
        <v>66</v>
      </c>
      <c r="I736" s="16">
        <f>F736*H736</f>
        <v>0</v>
      </c>
      <c r="J736" s="1" t="str">
        <f>IF(AND(COUNTIF($D$6:D736,D736)&gt;1,H736&lt;&gt;""), IF(H736=IFERROR(VLOOKUP(D736,$D5:H735,5,FALSE),0),"","ATENÇÃO: Serviços iguais não podem ter valores diferentes!"),"")</f>
        <v/>
      </c>
    </row>
    <row r="737" spans="1:10" x14ac:dyDescent="0.2">
      <c r="A737" s="1">
        <v>4600008105</v>
      </c>
      <c r="B737" s="1">
        <v>40</v>
      </c>
      <c r="C737" s="1">
        <v>1240</v>
      </c>
      <c r="D737" s="1">
        <v>8090100260</v>
      </c>
      <c r="E737" s="1" t="s">
        <v>150</v>
      </c>
      <c r="F737" s="13">
        <v>12.5</v>
      </c>
      <c r="G737" s="1" t="s">
        <v>62</v>
      </c>
      <c r="I737" s="16">
        <f>F737*H737</f>
        <v>0</v>
      </c>
      <c r="J737" s="1" t="str">
        <f>IF(AND(COUNTIF($D$6:D737,D737)&gt;1,H737&lt;&gt;""), IF(H737=IFERROR(VLOOKUP(D737,$D5:H736,5,FALSE),0),"","ATENÇÃO: Serviços iguais não podem ter valores diferentes!"),"")</f>
        <v/>
      </c>
    </row>
    <row r="738" spans="1:10" x14ac:dyDescent="0.2">
      <c r="A738" s="1">
        <v>4600008105</v>
      </c>
      <c r="B738" s="1">
        <v>40</v>
      </c>
      <c r="C738" s="1">
        <v>1250</v>
      </c>
      <c r="D738" s="1">
        <v>8090100280</v>
      </c>
      <c r="E738" s="1" t="s">
        <v>151</v>
      </c>
      <c r="F738" s="13">
        <v>2.5</v>
      </c>
      <c r="G738" s="1" t="s">
        <v>62</v>
      </c>
      <c r="I738" s="16">
        <f>F738*H738</f>
        <v>0</v>
      </c>
      <c r="J738" s="1" t="str">
        <f>IF(AND(COUNTIF($D$6:D738,D738)&gt;1,H738&lt;&gt;""), IF(H738=IFERROR(VLOOKUP(D738,$D5:H737,5,FALSE),0),"","ATENÇÃO: Serviços iguais não podem ter valores diferentes!"),"")</f>
        <v/>
      </c>
    </row>
    <row r="739" spans="1:10" x14ac:dyDescent="0.2">
      <c r="A739" s="1">
        <v>4600008105</v>
      </c>
      <c r="B739" s="1">
        <v>40</v>
      </c>
      <c r="C739" s="1">
        <v>1260</v>
      </c>
      <c r="D739" s="1">
        <v>8090100290</v>
      </c>
      <c r="E739" s="1" t="s">
        <v>152</v>
      </c>
      <c r="F739" s="13">
        <v>2.5</v>
      </c>
      <c r="G739" s="1" t="s">
        <v>62</v>
      </c>
      <c r="I739" s="16">
        <f>F739*H739</f>
        <v>0</v>
      </c>
      <c r="J739" s="1" t="str">
        <f>IF(AND(COUNTIF($D$6:D739,D739)&gt;1,H739&lt;&gt;""), IF(H739=IFERROR(VLOOKUP(D739,$D5:H738,5,FALSE),0),"","ATENÇÃO: Serviços iguais não podem ter valores diferentes!"),"")</f>
        <v/>
      </c>
    </row>
    <row r="740" spans="1:10" x14ac:dyDescent="0.2">
      <c r="A740" s="1">
        <v>4600008105</v>
      </c>
      <c r="B740" s="1">
        <v>40</v>
      </c>
      <c r="C740" s="1">
        <v>1270</v>
      </c>
      <c r="D740" s="1">
        <v>8090100300</v>
      </c>
      <c r="E740" s="1" t="s">
        <v>153</v>
      </c>
      <c r="F740" s="13">
        <v>2.5</v>
      </c>
      <c r="G740" s="1" t="s">
        <v>62</v>
      </c>
      <c r="I740" s="16">
        <f>F740*H740</f>
        <v>0</v>
      </c>
      <c r="J740" s="1" t="str">
        <f>IF(AND(COUNTIF($D$6:D740,D740)&gt;1,H740&lt;&gt;""), IF(H740=IFERROR(VLOOKUP(D740,$D5:H739,5,FALSE),0),"","ATENÇÃO: Serviços iguais não podem ter valores diferentes!"),"")</f>
        <v/>
      </c>
    </row>
    <row r="741" spans="1:10" x14ac:dyDescent="0.2">
      <c r="A741" s="1">
        <v>4600008105</v>
      </c>
      <c r="B741" s="1">
        <v>40</v>
      </c>
      <c r="C741" s="1">
        <v>1280</v>
      </c>
      <c r="D741" s="1">
        <v>8090100310</v>
      </c>
      <c r="E741" s="1" t="s">
        <v>154</v>
      </c>
      <c r="F741" s="13">
        <v>2.5</v>
      </c>
      <c r="G741" s="1" t="s">
        <v>62</v>
      </c>
      <c r="I741" s="16">
        <f>F741*H741</f>
        <v>0</v>
      </c>
      <c r="J741" s="1" t="str">
        <f>IF(AND(COUNTIF($D$6:D741,D741)&gt;1,H741&lt;&gt;""), IF(H741=IFERROR(VLOOKUP(D741,$D5:H740,5,FALSE),0),"","ATENÇÃO: Serviços iguais não podem ter valores diferentes!"),"")</f>
        <v/>
      </c>
    </row>
    <row r="742" spans="1:10" x14ac:dyDescent="0.2">
      <c r="A742" s="1">
        <v>4600008105</v>
      </c>
      <c r="B742" s="1">
        <v>40</v>
      </c>
      <c r="C742" s="1">
        <v>1290</v>
      </c>
      <c r="D742" s="1">
        <v>8100100010</v>
      </c>
      <c r="E742" s="1" t="s">
        <v>155</v>
      </c>
      <c r="F742" s="13">
        <v>50</v>
      </c>
      <c r="G742" s="1" t="s">
        <v>62</v>
      </c>
      <c r="I742" s="16">
        <f>F742*H742</f>
        <v>0</v>
      </c>
      <c r="J742" s="1" t="str">
        <f>IF(AND(COUNTIF($D$6:D742,D742)&gt;1,H742&lt;&gt;""), IF(H742=IFERROR(VLOOKUP(D742,$D5:H741,5,FALSE),0),"","ATENÇÃO: Serviços iguais não podem ter valores diferentes!"),"")</f>
        <v/>
      </c>
    </row>
    <row r="743" spans="1:10" x14ac:dyDescent="0.2">
      <c r="A743" s="1">
        <v>4600008105</v>
      </c>
      <c r="B743" s="1">
        <v>40</v>
      </c>
      <c r="C743" s="1">
        <v>1300</v>
      </c>
      <c r="D743" s="1">
        <v>8100100020</v>
      </c>
      <c r="E743" s="1" t="s">
        <v>156</v>
      </c>
      <c r="F743" s="13">
        <v>125</v>
      </c>
      <c r="G743" s="1" t="s">
        <v>62</v>
      </c>
      <c r="I743" s="16">
        <f>F743*H743</f>
        <v>0</v>
      </c>
      <c r="J743" s="1" t="str">
        <f>IF(AND(COUNTIF($D$6:D743,D743)&gt;1,H743&lt;&gt;""), IF(H743=IFERROR(VLOOKUP(D743,$D5:H742,5,FALSE),0),"","ATENÇÃO: Serviços iguais não podem ter valores diferentes!"),"")</f>
        <v/>
      </c>
    </row>
    <row r="744" spans="1:10" x14ac:dyDescent="0.2">
      <c r="A744" s="1">
        <v>4600008105</v>
      </c>
      <c r="B744" s="1">
        <v>40</v>
      </c>
      <c r="C744" s="1">
        <v>1310</v>
      </c>
      <c r="D744" s="1">
        <v>8100100030</v>
      </c>
      <c r="E744" s="1" t="s">
        <v>157</v>
      </c>
      <c r="F744" s="13">
        <v>5</v>
      </c>
      <c r="G744" s="1" t="s">
        <v>62</v>
      </c>
      <c r="I744" s="16">
        <f>F744*H744</f>
        <v>0</v>
      </c>
      <c r="J744" s="1" t="str">
        <f>IF(AND(COUNTIF($D$6:D744,D744)&gt;1,H744&lt;&gt;""), IF(H744=IFERROR(VLOOKUP(D744,$D5:H743,5,FALSE),0),"","ATENÇÃO: Serviços iguais não podem ter valores diferentes!"),"")</f>
        <v/>
      </c>
    </row>
    <row r="745" spans="1:10" x14ac:dyDescent="0.2">
      <c r="A745" s="1">
        <v>4600008105</v>
      </c>
      <c r="B745" s="1">
        <v>40</v>
      </c>
      <c r="C745" s="1">
        <v>1320</v>
      </c>
      <c r="D745" s="1">
        <v>8100100080</v>
      </c>
      <c r="E745" s="1" t="s">
        <v>158</v>
      </c>
      <c r="F745" s="13">
        <v>105</v>
      </c>
      <c r="G745" s="1" t="s">
        <v>66</v>
      </c>
      <c r="I745" s="16">
        <f>F745*H745</f>
        <v>0</v>
      </c>
      <c r="J745" s="1" t="str">
        <f>IF(AND(COUNTIF($D$6:D745,D745)&gt;1,H745&lt;&gt;""), IF(H745=IFERROR(VLOOKUP(D745,$D5:H744,5,FALSE),0),"","ATENÇÃO: Serviços iguais não podem ter valores diferentes!"),"")</f>
        <v/>
      </c>
    </row>
    <row r="746" spans="1:10" x14ac:dyDescent="0.2">
      <c r="A746" s="1">
        <v>4600008105</v>
      </c>
      <c r="B746" s="1">
        <v>40</v>
      </c>
      <c r="C746" s="1">
        <v>1330</v>
      </c>
      <c r="D746" s="1">
        <v>8110100010</v>
      </c>
      <c r="E746" s="1" t="s">
        <v>159</v>
      </c>
      <c r="F746" s="13">
        <v>25</v>
      </c>
      <c r="G746" s="1" t="s">
        <v>46</v>
      </c>
      <c r="I746" s="16">
        <f>F746*H746</f>
        <v>0</v>
      </c>
      <c r="J746" s="1" t="str">
        <f>IF(AND(COUNTIF($D$6:D746,D746)&gt;1,H746&lt;&gt;""), IF(H746=IFERROR(VLOOKUP(D746,$D5:H745,5,FALSE),0),"","ATENÇÃO: Serviços iguais não podem ter valores diferentes!"),"")</f>
        <v/>
      </c>
    </row>
    <row r="747" spans="1:10" x14ac:dyDescent="0.2">
      <c r="A747" s="1">
        <v>4600008105</v>
      </c>
      <c r="B747" s="1">
        <v>40</v>
      </c>
      <c r="C747" s="1">
        <v>1340</v>
      </c>
      <c r="D747" s="1">
        <v>8110100020</v>
      </c>
      <c r="E747" s="1" t="s">
        <v>160</v>
      </c>
      <c r="F747" s="13">
        <v>2.5</v>
      </c>
      <c r="G747" s="1" t="s">
        <v>46</v>
      </c>
      <c r="I747" s="16">
        <f>F747*H747</f>
        <v>0</v>
      </c>
      <c r="J747" s="1" t="str">
        <f>IF(AND(COUNTIF($D$6:D747,D747)&gt;1,H747&lt;&gt;""), IF(H747=IFERROR(VLOOKUP(D747,$D5:H746,5,FALSE),0),"","ATENÇÃO: Serviços iguais não podem ter valores diferentes!"),"")</f>
        <v/>
      </c>
    </row>
    <row r="748" spans="1:10" x14ac:dyDescent="0.2">
      <c r="A748" s="1">
        <v>4600008105</v>
      </c>
      <c r="B748" s="1">
        <v>40</v>
      </c>
      <c r="C748" s="1">
        <v>1350</v>
      </c>
      <c r="D748" s="1">
        <v>8110100200</v>
      </c>
      <c r="E748" s="1" t="s">
        <v>161</v>
      </c>
      <c r="F748" s="13">
        <v>12.5</v>
      </c>
      <c r="G748" s="1" t="s">
        <v>62</v>
      </c>
      <c r="I748" s="16">
        <f>F748*H748</f>
        <v>0</v>
      </c>
      <c r="J748" s="1" t="str">
        <f>IF(AND(COUNTIF($D$6:D748,D748)&gt;1,H748&lt;&gt;""), IF(H748=IFERROR(VLOOKUP(D748,$D5:H747,5,FALSE),0),"","ATENÇÃO: Serviços iguais não podem ter valores diferentes!"),"")</f>
        <v/>
      </c>
    </row>
    <row r="749" spans="1:10" x14ac:dyDescent="0.2">
      <c r="A749" s="1">
        <v>4600008105</v>
      </c>
      <c r="B749" s="1">
        <v>40</v>
      </c>
      <c r="C749" s="1">
        <v>1360</v>
      </c>
      <c r="D749" s="1">
        <v>8120100010</v>
      </c>
      <c r="E749" s="1" t="s">
        <v>162</v>
      </c>
      <c r="F749" s="13">
        <v>4.5</v>
      </c>
      <c r="G749" s="1" t="s">
        <v>62</v>
      </c>
      <c r="I749" s="16">
        <f>F749*H749</f>
        <v>0</v>
      </c>
      <c r="J749" s="1" t="str">
        <f>IF(AND(COUNTIF($D$6:D749,D749)&gt;1,H749&lt;&gt;""), IF(H749=IFERROR(VLOOKUP(D749,$D5:H748,5,FALSE),0),"","ATENÇÃO: Serviços iguais não podem ter valores diferentes!"),"")</f>
        <v/>
      </c>
    </row>
    <row r="750" spans="1:10" x14ac:dyDescent="0.2">
      <c r="A750" s="1">
        <v>4600008105</v>
      </c>
      <c r="B750" s="1">
        <v>40</v>
      </c>
      <c r="C750" s="1">
        <v>1370</v>
      </c>
      <c r="D750" s="1">
        <v>8120100020</v>
      </c>
      <c r="E750" s="1" t="s">
        <v>163</v>
      </c>
      <c r="F750" s="13">
        <v>3.75</v>
      </c>
      <c r="G750" s="1" t="s">
        <v>62</v>
      </c>
      <c r="I750" s="16">
        <f>F750*H750</f>
        <v>0</v>
      </c>
      <c r="J750" s="1" t="str">
        <f>IF(AND(COUNTIF($D$6:D750,D750)&gt;1,H750&lt;&gt;""), IF(H750=IFERROR(VLOOKUP(D750,$D5:H749,5,FALSE),0),"","ATENÇÃO: Serviços iguais não podem ter valores diferentes!"),"")</f>
        <v/>
      </c>
    </row>
    <row r="751" spans="1:10" x14ac:dyDescent="0.2">
      <c r="A751" s="1">
        <v>4600008105</v>
      </c>
      <c r="B751" s="1">
        <v>40</v>
      </c>
      <c r="C751" s="1">
        <v>1380</v>
      </c>
      <c r="D751" s="1">
        <v>8120100030</v>
      </c>
      <c r="E751" s="1" t="s">
        <v>164</v>
      </c>
      <c r="F751" s="13">
        <v>3.75</v>
      </c>
      <c r="G751" s="1" t="s">
        <v>62</v>
      </c>
      <c r="I751" s="16">
        <f>F751*H751</f>
        <v>0</v>
      </c>
      <c r="J751" s="1" t="str">
        <f>IF(AND(COUNTIF($D$6:D751,D751)&gt;1,H751&lt;&gt;""), IF(H751=IFERROR(VLOOKUP(D751,$D5:H750,5,FALSE),0),"","ATENÇÃO: Serviços iguais não podem ter valores diferentes!"),"")</f>
        <v/>
      </c>
    </row>
    <row r="752" spans="1:10" x14ac:dyDescent="0.2">
      <c r="A752" s="1">
        <v>4600008105</v>
      </c>
      <c r="B752" s="1">
        <v>40</v>
      </c>
      <c r="C752" s="1">
        <v>1390</v>
      </c>
      <c r="D752" s="1">
        <v>8120100040</v>
      </c>
      <c r="E752" s="1" t="s">
        <v>165</v>
      </c>
      <c r="F752" s="13">
        <v>18</v>
      </c>
      <c r="G752" s="1" t="s">
        <v>62</v>
      </c>
      <c r="I752" s="16">
        <f>F752*H752</f>
        <v>0</v>
      </c>
      <c r="J752" s="1" t="str">
        <f>IF(AND(COUNTIF($D$6:D752,D752)&gt;1,H752&lt;&gt;""), IF(H752=IFERROR(VLOOKUP(D752,$D5:H751,5,FALSE),0),"","ATENÇÃO: Serviços iguais não podem ter valores diferentes!"),"")</f>
        <v/>
      </c>
    </row>
    <row r="753" spans="1:10" x14ac:dyDescent="0.2">
      <c r="A753" s="1">
        <v>4600008105</v>
      </c>
      <c r="B753" s="1">
        <v>40</v>
      </c>
      <c r="C753" s="1">
        <v>1400</v>
      </c>
      <c r="D753" s="1">
        <v>8120100050</v>
      </c>
      <c r="E753" s="1" t="s">
        <v>166</v>
      </c>
      <c r="F753" s="13">
        <v>7.5</v>
      </c>
      <c r="G753" s="1" t="s">
        <v>62</v>
      </c>
      <c r="I753" s="16">
        <f>F753*H753</f>
        <v>0</v>
      </c>
      <c r="J753" s="1" t="str">
        <f>IF(AND(COUNTIF($D$6:D753,D753)&gt;1,H753&lt;&gt;""), IF(H753=IFERROR(VLOOKUP(D753,$D5:H752,5,FALSE),0),"","ATENÇÃO: Serviços iguais não podem ter valores diferentes!"),"")</f>
        <v/>
      </c>
    </row>
    <row r="754" spans="1:10" x14ac:dyDescent="0.2">
      <c r="A754" s="1">
        <v>4600008105</v>
      </c>
      <c r="B754" s="1">
        <v>40</v>
      </c>
      <c r="C754" s="1">
        <v>1410</v>
      </c>
      <c r="D754" s="1">
        <v>8120100060</v>
      </c>
      <c r="E754" s="1" t="s">
        <v>167</v>
      </c>
      <c r="F754" s="13">
        <v>1.5</v>
      </c>
      <c r="G754" s="1" t="s">
        <v>62</v>
      </c>
      <c r="I754" s="16">
        <f>F754*H754</f>
        <v>0</v>
      </c>
      <c r="J754" s="1" t="str">
        <f>IF(AND(COUNTIF($D$6:D754,D754)&gt;1,H754&lt;&gt;""), IF(H754=IFERROR(VLOOKUP(D754,$D5:H753,5,FALSE),0),"","ATENÇÃO: Serviços iguais não podem ter valores diferentes!"),"")</f>
        <v/>
      </c>
    </row>
    <row r="755" spans="1:10" x14ac:dyDescent="0.2">
      <c r="A755" s="1">
        <v>4600008105</v>
      </c>
      <c r="B755" s="1">
        <v>40</v>
      </c>
      <c r="C755" s="1">
        <v>1420</v>
      </c>
      <c r="D755" s="1">
        <v>8120100070</v>
      </c>
      <c r="E755" s="1" t="s">
        <v>168</v>
      </c>
      <c r="F755" s="13">
        <v>0.75</v>
      </c>
      <c r="G755" s="1" t="s">
        <v>62</v>
      </c>
      <c r="I755" s="16">
        <f>F755*H755</f>
        <v>0</v>
      </c>
      <c r="J755" s="1" t="str">
        <f>IF(AND(COUNTIF($D$6:D755,D755)&gt;1,H755&lt;&gt;""), IF(H755=IFERROR(VLOOKUP(D755,$D5:H754,5,FALSE),0),"","ATENÇÃO: Serviços iguais não podem ter valores diferentes!"),"")</f>
        <v/>
      </c>
    </row>
    <row r="756" spans="1:10" x14ac:dyDescent="0.2">
      <c r="A756" s="1">
        <v>4600008105</v>
      </c>
      <c r="B756" s="1">
        <v>40</v>
      </c>
      <c r="C756" s="1">
        <v>1430</v>
      </c>
      <c r="D756" s="1">
        <v>8120100100</v>
      </c>
      <c r="E756" s="1" t="s">
        <v>169</v>
      </c>
      <c r="F756" s="13">
        <v>3</v>
      </c>
      <c r="G756" s="1" t="s">
        <v>62</v>
      </c>
      <c r="I756" s="16">
        <f>F756*H756</f>
        <v>0</v>
      </c>
      <c r="J756" s="1" t="str">
        <f>IF(AND(COUNTIF($D$6:D756,D756)&gt;1,H756&lt;&gt;""), IF(H756=IFERROR(VLOOKUP(D756,$D5:H755,5,FALSE),0),"","ATENÇÃO: Serviços iguais não podem ter valores diferentes!"),"")</f>
        <v/>
      </c>
    </row>
    <row r="757" spans="1:10" x14ac:dyDescent="0.2">
      <c r="A757" s="1">
        <v>4600008105</v>
      </c>
      <c r="B757" s="1">
        <v>40</v>
      </c>
      <c r="C757" s="1">
        <v>1440</v>
      </c>
      <c r="D757" s="1">
        <v>8120100110</v>
      </c>
      <c r="E757" s="1" t="s">
        <v>170</v>
      </c>
      <c r="F757" s="13">
        <v>2</v>
      </c>
      <c r="G757" s="1" t="s">
        <v>62</v>
      </c>
      <c r="I757" s="16">
        <f>F757*H757</f>
        <v>0</v>
      </c>
      <c r="J757" s="1" t="str">
        <f>IF(AND(COUNTIF($D$6:D757,D757)&gt;1,H757&lt;&gt;""), IF(H757=IFERROR(VLOOKUP(D757,$D5:H756,5,FALSE),0),"","ATENÇÃO: Serviços iguais não podem ter valores diferentes!"),"")</f>
        <v/>
      </c>
    </row>
    <row r="758" spans="1:10" x14ac:dyDescent="0.2">
      <c r="A758" s="1">
        <v>4600008105</v>
      </c>
      <c r="B758" s="1">
        <v>40</v>
      </c>
      <c r="C758" s="1">
        <v>1450</v>
      </c>
      <c r="D758" s="1">
        <v>8120100140</v>
      </c>
      <c r="E758" s="1" t="s">
        <v>171</v>
      </c>
      <c r="F758" s="13">
        <v>7.25</v>
      </c>
      <c r="G758" s="1" t="s">
        <v>62</v>
      </c>
      <c r="I758" s="16">
        <f>F758*H758</f>
        <v>0</v>
      </c>
      <c r="J758" s="1" t="str">
        <f>IF(AND(COUNTIF($D$6:D758,D758)&gt;1,H758&lt;&gt;""), IF(H758=IFERROR(VLOOKUP(D758,$D5:H757,5,FALSE),0),"","ATENÇÃO: Serviços iguais não podem ter valores diferentes!"),"")</f>
        <v/>
      </c>
    </row>
    <row r="759" spans="1:10" x14ac:dyDescent="0.2">
      <c r="A759" s="1">
        <v>4600008105</v>
      </c>
      <c r="B759" s="1">
        <v>40</v>
      </c>
      <c r="C759" s="1">
        <v>1460</v>
      </c>
      <c r="D759" s="1">
        <v>8130100050</v>
      </c>
      <c r="E759" s="1" t="s">
        <v>172</v>
      </c>
      <c r="F759" s="13">
        <v>3</v>
      </c>
      <c r="G759" s="1" t="s">
        <v>62</v>
      </c>
      <c r="I759" s="16">
        <f>F759*H759</f>
        <v>0</v>
      </c>
      <c r="J759" s="1" t="str">
        <f>IF(AND(COUNTIF($D$6:D759,D759)&gt;1,H759&lt;&gt;""), IF(H759=IFERROR(VLOOKUP(D759,$D5:H758,5,FALSE),0),"","ATENÇÃO: Serviços iguais não podem ter valores diferentes!"),"")</f>
        <v/>
      </c>
    </row>
    <row r="760" spans="1:10" x14ac:dyDescent="0.2">
      <c r="A760" s="1">
        <v>4600008105</v>
      </c>
      <c r="B760" s="1">
        <v>40</v>
      </c>
      <c r="C760" s="1">
        <v>1470</v>
      </c>
      <c r="D760" s="1">
        <v>8130100060</v>
      </c>
      <c r="E760" s="1" t="s">
        <v>173</v>
      </c>
      <c r="F760" s="13">
        <v>3</v>
      </c>
      <c r="G760" s="1" t="s">
        <v>62</v>
      </c>
      <c r="I760" s="16">
        <f>F760*H760</f>
        <v>0</v>
      </c>
      <c r="J760" s="1" t="str">
        <f>IF(AND(COUNTIF($D$6:D760,D760)&gt;1,H760&lt;&gt;""), IF(H760=IFERROR(VLOOKUP(D760,$D5:H759,5,FALSE),0),"","ATENÇÃO: Serviços iguais não podem ter valores diferentes!"),"")</f>
        <v/>
      </c>
    </row>
    <row r="761" spans="1:10" x14ac:dyDescent="0.2">
      <c r="A761" s="1">
        <v>4600008105</v>
      </c>
      <c r="B761" s="1">
        <v>40</v>
      </c>
      <c r="C761" s="1">
        <v>1480</v>
      </c>
      <c r="D761" s="1">
        <v>8130100070</v>
      </c>
      <c r="E761" s="1" t="s">
        <v>174</v>
      </c>
      <c r="F761" s="13">
        <v>3</v>
      </c>
      <c r="G761" s="1" t="s">
        <v>62</v>
      </c>
      <c r="I761" s="16">
        <f>F761*H761</f>
        <v>0</v>
      </c>
      <c r="J761" s="1" t="str">
        <f>IF(AND(COUNTIF($D$6:D761,D761)&gt;1,H761&lt;&gt;""), IF(H761=IFERROR(VLOOKUP(D761,$D5:H760,5,FALSE),0),"","ATENÇÃO: Serviços iguais não podem ter valores diferentes!"),"")</f>
        <v/>
      </c>
    </row>
    <row r="762" spans="1:10" x14ac:dyDescent="0.2">
      <c r="A762" s="1">
        <v>4600008105</v>
      </c>
      <c r="B762" s="1">
        <v>40</v>
      </c>
      <c r="C762" s="1">
        <v>1490</v>
      </c>
      <c r="D762" s="1">
        <v>8130100080</v>
      </c>
      <c r="E762" s="1" t="s">
        <v>175</v>
      </c>
      <c r="F762" s="13">
        <v>3</v>
      </c>
      <c r="G762" s="1" t="s">
        <v>62</v>
      </c>
      <c r="I762" s="16">
        <f>F762*H762</f>
        <v>0</v>
      </c>
      <c r="J762" s="1" t="str">
        <f>IF(AND(COUNTIF($D$6:D762,D762)&gt;1,H762&lt;&gt;""), IF(H762=IFERROR(VLOOKUP(D762,$D5:H761,5,FALSE),0),"","ATENÇÃO: Serviços iguais não podem ter valores diferentes!"),"")</f>
        <v/>
      </c>
    </row>
    <row r="763" spans="1:10" x14ac:dyDescent="0.2">
      <c r="A763" s="1">
        <v>4600008105</v>
      </c>
      <c r="B763" s="1">
        <v>40</v>
      </c>
      <c r="C763" s="1">
        <v>1500</v>
      </c>
      <c r="D763" s="1">
        <v>8130100090</v>
      </c>
      <c r="E763" s="1" t="s">
        <v>176</v>
      </c>
      <c r="F763" s="13">
        <v>25</v>
      </c>
      <c r="G763" s="1" t="s">
        <v>62</v>
      </c>
      <c r="I763" s="16">
        <f>F763*H763</f>
        <v>0</v>
      </c>
      <c r="J763" s="1" t="str">
        <f>IF(AND(COUNTIF($D$6:D763,D763)&gt;1,H763&lt;&gt;""), IF(H763=IFERROR(VLOOKUP(D763,$D5:H762,5,FALSE),0),"","ATENÇÃO: Serviços iguais não podem ter valores diferentes!"),"")</f>
        <v/>
      </c>
    </row>
    <row r="764" spans="1:10" x14ac:dyDescent="0.2">
      <c r="A764" s="1">
        <v>4600008105</v>
      </c>
      <c r="B764" s="1">
        <v>40</v>
      </c>
      <c r="C764" s="1">
        <v>1510</v>
      </c>
      <c r="D764" s="1">
        <v>8130100140</v>
      </c>
      <c r="E764" s="1" t="s">
        <v>177</v>
      </c>
      <c r="F764" s="13">
        <v>25</v>
      </c>
      <c r="G764" s="1" t="s">
        <v>66</v>
      </c>
      <c r="I764" s="16">
        <f>F764*H764</f>
        <v>0</v>
      </c>
      <c r="J764" s="1" t="str">
        <f>IF(AND(COUNTIF($D$6:D764,D764)&gt;1,H764&lt;&gt;""), IF(H764=IFERROR(VLOOKUP(D764,$D5:H763,5,FALSE),0),"","ATENÇÃO: Serviços iguais não podem ter valores diferentes!"),"")</f>
        <v/>
      </c>
    </row>
    <row r="765" spans="1:10" x14ac:dyDescent="0.2">
      <c r="A765" s="1">
        <v>4600008105</v>
      </c>
      <c r="B765" s="1">
        <v>40</v>
      </c>
      <c r="C765" s="1">
        <v>1520</v>
      </c>
      <c r="D765" s="1">
        <v>8130100150</v>
      </c>
      <c r="E765" s="1" t="s">
        <v>178</v>
      </c>
      <c r="F765" s="13">
        <v>25</v>
      </c>
      <c r="G765" s="1" t="s">
        <v>66</v>
      </c>
      <c r="I765" s="16">
        <f>F765*H765</f>
        <v>0</v>
      </c>
      <c r="J765" s="1" t="str">
        <f>IF(AND(COUNTIF($D$6:D765,D765)&gt;1,H765&lt;&gt;""), IF(H765=IFERROR(VLOOKUP(D765,$D5:H764,5,FALSE),0),"","ATENÇÃO: Serviços iguais não podem ter valores diferentes!"),"")</f>
        <v/>
      </c>
    </row>
    <row r="766" spans="1:10" x14ac:dyDescent="0.2">
      <c r="A766" s="1">
        <v>4600008105</v>
      </c>
      <c r="B766" s="1">
        <v>40</v>
      </c>
      <c r="C766" s="1">
        <v>1530</v>
      </c>
      <c r="D766" s="1">
        <v>8140100010</v>
      </c>
      <c r="E766" s="1" t="s">
        <v>179</v>
      </c>
      <c r="F766" s="13">
        <v>1.5</v>
      </c>
      <c r="G766" s="1" t="s">
        <v>18</v>
      </c>
      <c r="I766" s="16">
        <f>F766*H766</f>
        <v>0</v>
      </c>
      <c r="J766" s="1" t="str">
        <f>IF(AND(COUNTIF($D$6:D766,D766)&gt;1,H766&lt;&gt;""), IF(H766=IFERROR(VLOOKUP(D766,$D5:H765,5,FALSE),0),"","ATENÇÃO: Serviços iguais não podem ter valores diferentes!"),"")</f>
        <v/>
      </c>
    </row>
    <row r="767" spans="1:10" x14ac:dyDescent="0.2">
      <c r="A767" s="1">
        <v>4600008105</v>
      </c>
      <c r="B767" s="1">
        <v>40</v>
      </c>
      <c r="C767" s="1">
        <v>1540</v>
      </c>
      <c r="D767" s="1">
        <v>8140100030</v>
      </c>
      <c r="E767" s="1" t="s">
        <v>180</v>
      </c>
      <c r="F767" s="13">
        <v>0.25</v>
      </c>
      <c r="G767" s="1" t="s">
        <v>18</v>
      </c>
      <c r="I767" s="16">
        <f>F767*H767</f>
        <v>0</v>
      </c>
      <c r="J767" s="1" t="str">
        <f>IF(AND(COUNTIF($D$6:D767,D767)&gt;1,H767&lt;&gt;""), IF(H767=IFERROR(VLOOKUP(D767,$D5:H766,5,FALSE),0),"","ATENÇÃO: Serviços iguais não podem ter valores diferentes!"),"")</f>
        <v/>
      </c>
    </row>
    <row r="768" spans="1:10" x14ac:dyDescent="0.2">
      <c r="A768" s="1">
        <v>4600008105</v>
      </c>
      <c r="B768" s="1">
        <v>40</v>
      </c>
      <c r="C768" s="1">
        <v>1550</v>
      </c>
      <c r="D768" s="1">
        <v>8140100040</v>
      </c>
      <c r="E768" s="1" t="s">
        <v>181</v>
      </c>
      <c r="F768" s="13">
        <v>0.25</v>
      </c>
      <c r="G768" s="1" t="s">
        <v>18</v>
      </c>
      <c r="I768" s="16">
        <f>F768*H768</f>
        <v>0</v>
      </c>
      <c r="J768" s="1" t="str">
        <f>IF(AND(COUNTIF($D$6:D768,D768)&gt;1,H768&lt;&gt;""), IF(H768=IFERROR(VLOOKUP(D768,$D5:H767,5,FALSE),0),"","ATENÇÃO: Serviços iguais não podem ter valores diferentes!"),"")</f>
        <v/>
      </c>
    </row>
    <row r="769" spans="1:10" x14ac:dyDescent="0.2">
      <c r="A769" s="1">
        <v>4600008105</v>
      </c>
      <c r="B769" s="1">
        <v>40</v>
      </c>
      <c r="C769" s="1">
        <v>1560</v>
      </c>
      <c r="D769" s="1">
        <v>8140100080</v>
      </c>
      <c r="E769" s="1" t="s">
        <v>182</v>
      </c>
      <c r="F769" s="13">
        <v>1</v>
      </c>
      <c r="G769" s="1" t="s">
        <v>18</v>
      </c>
      <c r="I769" s="16">
        <f>F769*H769</f>
        <v>0</v>
      </c>
      <c r="J769" s="1" t="str">
        <f>IF(AND(COUNTIF($D$6:D769,D769)&gt;1,H769&lt;&gt;""), IF(H769=IFERROR(VLOOKUP(D769,$D5:H768,5,FALSE),0),"","ATENÇÃO: Serviços iguais não podem ter valores diferentes!"),"")</f>
        <v/>
      </c>
    </row>
    <row r="770" spans="1:10" x14ac:dyDescent="0.2">
      <c r="A770" s="1">
        <v>4600008105</v>
      </c>
      <c r="B770" s="1">
        <v>40</v>
      </c>
      <c r="C770" s="1">
        <v>1570</v>
      </c>
      <c r="D770" s="1">
        <v>8140100090</v>
      </c>
      <c r="E770" s="1" t="s">
        <v>183</v>
      </c>
      <c r="F770" s="13">
        <v>1</v>
      </c>
      <c r="G770" s="1" t="s">
        <v>18</v>
      </c>
      <c r="I770" s="16">
        <f>F770*H770</f>
        <v>0</v>
      </c>
      <c r="J770" s="1" t="str">
        <f>IF(AND(COUNTIF($D$6:D770,D770)&gt;1,H770&lt;&gt;""), IF(H770=IFERROR(VLOOKUP(D770,$D5:H769,5,FALSE),0),"","ATENÇÃO: Serviços iguais não podem ter valores diferentes!"),"")</f>
        <v/>
      </c>
    </row>
    <row r="771" spans="1:10" x14ac:dyDescent="0.2">
      <c r="A771" s="1">
        <v>4600008105</v>
      </c>
      <c r="B771" s="1">
        <v>40</v>
      </c>
      <c r="C771" s="1">
        <v>1580</v>
      </c>
      <c r="D771" s="1">
        <v>8140100110</v>
      </c>
      <c r="E771" s="1" t="s">
        <v>184</v>
      </c>
      <c r="F771" s="13">
        <v>1</v>
      </c>
      <c r="G771" s="1" t="s">
        <v>18</v>
      </c>
      <c r="I771" s="16">
        <f>F771*H771</f>
        <v>0</v>
      </c>
      <c r="J771" s="1" t="str">
        <f>IF(AND(COUNTIF($D$6:D771,D771)&gt;1,H771&lt;&gt;""), IF(H771=IFERROR(VLOOKUP(D771,$D5:H770,5,FALSE),0),"","ATENÇÃO: Serviços iguais não podem ter valores diferentes!"),"")</f>
        <v/>
      </c>
    </row>
    <row r="772" spans="1:10" x14ac:dyDescent="0.2">
      <c r="A772" s="1">
        <v>4600008105</v>
      </c>
      <c r="B772" s="1">
        <v>40</v>
      </c>
      <c r="C772" s="1">
        <v>1590</v>
      </c>
      <c r="D772" s="1">
        <v>8140100130</v>
      </c>
      <c r="E772" s="1" t="s">
        <v>185</v>
      </c>
      <c r="F772" s="13">
        <v>1</v>
      </c>
      <c r="G772" s="1" t="s">
        <v>18</v>
      </c>
      <c r="I772" s="16">
        <f>F772*H772</f>
        <v>0</v>
      </c>
      <c r="J772" s="1" t="str">
        <f>IF(AND(COUNTIF($D$6:D772,D772)&gt;1,H772&lt;&gt;""), IF(H772=IFERROR(VLOOKUP(D772,$D5:H771,5,FALSE),0),"","ATENÇÃO: Serviços iguais não podem ter valores diferentes!"),"")</f>
        <v/>
      </c>
    </row>
    <row r="773" spans="1:10" x14ac:dyDescent="0.2">
      <c r="A773" s="1">
        <v>4600008105</v>
      </c>
      <c r="B773" s="1">
        <v>40</v>
      </c>
      <c r="C773" s="1">
        <v>1600</v>
      </c>
      <c r="D773" s="1">
        <v>8140100150</v>
      </c>
      <c r="E773" s="1" t="s">
        <v>186</v>
      </c>
      <c r="F773" s="13">
        <v>1</v>
      </c>
      <c r="G773" s="1" t="s">
        <v>18</v>
      </c>
      <c r="I773" s="16">
        <f>F773*H773</f>
        <v>0</v>
      </c>
      <c r="J773" s="1" t="str">
        <f>IF(AND(COUNTIF($D$6:D773,D773)&gt;1,H773&lt;&gt;""), IF(H773=IFERROR(VLOOKUP(D773,$D5:H772,5,FALSE),0),"","ATENÇÃO: Serviços iguais não podem ter valores diferentes!"),"")</f>
        <v/>
      </c>
    </row>
    <row r="774" spans="1:10" x14ac:dyDescent="0.2">
      <c r="A774" s="1">
        <v>4600008105</v>
      </c>
      <c r="B774" s="1">
        <v>40</v>
      </c>
      <c r="C774" s="1">
        <v>1610</v>
      </c>
      <c r="D774" s="1">
        <v>8140100160</v>
      </c>
      <c r="E774" s="1" t="s">
        <v>187</v>
      </c>
      <c r="F774" s="13">
        <v>1</v>
      </c>
      <c r="G774" s="1" t="s">
        <v>18</v>
      </c>
      <c r="I774" s="16">
        <f>F774*H774</f>
        <v>0</v>
      </c>
      <c r="J774" s="1" t="str">
        <f>IF(AND(COUNTIF($D$6:D774,D774)&gt;1,H774&lt;&gt;""), IF(H774=IFERROR(VLOOKUP(D774,$D5:H773,5,FALSE),0),"","ATENÇÃO: Serviços iguais não podem ter valores diferentes!"),"")</f>
        <v/>
      </c>
    </row>
    <row r="775" spans="1:10" x14ac:dyDescent="0.2">
      <c r="A775" s="1">
        <v>4600008105</v>
      </c>
      <c r="B775" s="1">
        <v>40</v>
      </c>
      <c r="C775" s="1">
        <v>1620</v>
      </c>
      <c r="D775" s="1">
        <v>8140100180</v>
      </c>
      <c r="E775" s="1" t="s">
        <v>188</v>
      </c>
      <c r="F775" s="13">
        <v>1</v>
      </c>
      <c r="G775" s="1" t="s">
        <v>18</v>
      </c>
      <c r="I775" s="16">
        <f>F775*H775</f>
        <v>0</v>
      </c>
      <c r="J775" s="1" t="str">
        <f>IF(AND(COUNTIF($D$6:D775,D775)&gt;1,H775&lt;&gt;""), IF(H775=IFERROR(VLOOKUP(D775,$D5:H774,5,FALSE),0),"","ATENÇÃO: Serviços iguais não podem ter valores diferentes!"),"")</f>
        <v/>
      </c>
    </row>
    <row r="776" spans="1:10" x14ac:dyDescent="0.2">
      <c r="A776" s="1">
        <v>4600008105</v>
      </c>
      <c r="B776" s="1">
        <v>40</v>
      </c>
      <c r="C776" s="1">
        <v>1630</v>
      </c>
      <c r="D776" s="1">
        <v>8140100250</v>
      </c>
      <c r="E776" s="1" t="s">
        <v>189</v>
      </c>
      <c r="F776" s="13">
        <v>1.5</v>
      </c>
      <c r="G776" s="1" t="s">
        <v>18</v>
      </c>
      <c r="I776" s="16">
        <f>F776*H776</f>
        <v>0</v>
      </c>
      <c r="J776" s="1" t="str">
        <f>IF(AND(COUNTIF($D$6:D776,D776)&gt;1,H776&lt;&gt;""), IF(H776=IFERROR(VLOOKUP(D776,$D5:H775,5,FALSE),0),"","ATENÇÃO: Serviços iguais não podem ter valores diferentes!"),"")</f>
        <v/>
      </c>
    </row>
    <row r="777" spans="1:10" x14ac:dyDescent="0.2">
      <c r="A777" s="1">
        <v>4600008105</v>
      </c>
      <c r="B777" s="1">
        <v>40</v>
      </c>
      <c r="C777" s="1">
        <v>1640</v>
      </c>
      <c r="D777" s="1">
        <v>8140100260</v>
      </c>
      <c r="E777" s="1" t="s">
        <v>190</v>
      </c>
      <c r="F777" s="13">
        <v>0.5</v>
      </c>
      <c r="G777" s="1" t="s">
        <v>18</v>
      </c>
      <c r="I777" s="16">
        <f>F777*H777</f>
        <v>0</v>
      </c>
      <c r="J777" s="1" t="str">
        <f>IF(AND(COUNTIF($D$6:D777,D777)&gt;1,H777&lt;&gt;""), IF(H777=IFERROR(VLOOKUP(D777,$D5:H776,5,FALSE),0),"","ATENÇÃO: Serviços iguais não podem ter valores diferentes!"),"")</f>
        <v/>
      </c>
    </row>
    <row r="778" spans="1:10" x14ac:dyDescent="0.2">
      <c r="A778" s="1">
        <v>4600008105</v>
      </c>
      <c r="B778" s="1">
        <v>40</v>
      </c>
      <c r="C778" s="1">
        <v>1650</v>
      </c>
      <c r="D778" s="1">
        <v>8140100290</v>
      </c>
      <c r="E778" s="1" t="s">
        <v>191</v>
      </c>
      <c r="F778" s="13">
        <v>0.25</v>
      </c>
      <c r="G778" s="1" t="s">
        <v>18</v>
      </c>
      <c r="I778" s="16">
        <f>F778*H778</f>
        <v>0</v>
      </c>
      <c r="J778" s="1" t="str">
        <f>IF(AND(COUNTIF($D$6:D778,D778)&gt;1,H778&lt;&gt;""), IF(H778=IFERROR(VLOOKUP(D778,$D5:H777,5,FALSE),0),"","ATENÇÃO: Serviços iguais não podem ter valores diferentes!"),"")</f>
        <v/>
      </c>
    </row>
    <row r="779" spans="1:10" x14ac:dyDescent="0.2">
      <c r="A779" s="1">
        <v>4600008105</v>
      </c>
      <c r="B779" s="1">
        <v>40</v>
      </c>
      <c r="C779" s="1">
        <v>1660</v>
      </c>
      <c r="D779" s="1">
        <v>8140100300</v>
      </c>
      <c r="E779" s="1" t="s">
        <v>192</v>
      </c>
      <c r="F779" s="13">
        <v>0.25</v>
      </c>
      <c r="G779" s="1" t="s">
        <v>18</v>
      </c>
      <c r="I779" s="16">
        <f>F779*H779</f>
        <v>0</v>
      </c>
      <c r="J779" s="1" t="str">
        <f>IF(AND(COUNTIF($D$6:D779,D779)&gt;1,H779&lt;&gt;""), IF(H779=IFERROR(VLOOKUP(D779,$D5:H778,5,FALSE),0),"","ATENÇÃO: Serviços iguais não podem ter valores diferentes!"),"")</f>
        <v/>
      </c>
    </row>
    <row r="780" spans="1:10" x14ac:dyDescent="0.2">
      <c r="A780" s="1">
        <v>4600008105</v>
      </c>
      <c r="B780" s="1">
        <v>40</v>
      </c>
      <c r="C780" s="1">
        <v>1670</v>
      </c>
      <c r="D780" s="1">
        <v>8140100320</v>
      </c>
      <c r="E780" s="1" t="s">
        <v>193</v>
      </c>
      <c r="F780" s="13">
        <v>1</v>
      </c>
      <c r="G780" s="1" t="s">
        <v>18</v>
      </c>
      <c r="I780" s="16">
        <f>F780*H780</f>
        <v>0</v>
      </c>
      <c r="J780" s="1" t="str">
        <f>IF(AND(COUNTIF($D$6:D780,D780)&gt;1,H780&lt;&gt;""), IF(H780=IFERROR(VLOOKUP(D780,$D5:H779,5,FALSE),0),"","ATENÇÃO: Serviços iguais não podem ter valores diferentes!"),"")</f>
        <v/>
      </c>
    </row>
    <row r="781" spans="1:10" x14ac:dyDescent="0.2">
      <c r="A781" s="1">
        <v>4600008105</v>
      </c>
      <c r="B781" s="1">
        <v>40</v>
      </c>
      <c r="C781" s="1">
        <v>1680</v>
      </c>
      <c r="D781" s="1">
        <v>8210100280</v>
      </c>
      <c r="E781" s="1" t="s">
        <v>194</v>
      </c>
      <c r="F781" s="13">
        <v>25</v>
      </c>
      <c r="G781" s="1" t="s">
        <v>62</v>
      </c>
      <c r="I781" s="16">
        <f>F781*H781</f>
        <v>0</v>
      </c>
      <c r="J781" s="1" t="str">
        <f>IF(AND(COUNTIF($D$6:D781,D781)&gt;1,H781&lt;&gt;""), IF(H781=IFERROR(VLOOKUP(D781,$D5:H780,5,FALSE),0),"","ATENÇÃO: Serviços iguais não podem ter valores diferentes!"),"")</f>
        <v/>
      </c>
    </row>
    <row r="782" spans="1:10" x14ac:dyDescent="0.2">
      <c r="A782" s="1">
        <v>4600008105</v>
      </c>
      <c r="B782" s="1">
        <v>40</v>
      </c>
      <c r="C782" s="1">
        <v>1690</v>
      </c>
      <c r="D782" s="1">
        <v>8210100320</v>
      </c>
      <c r="E782" s="1" t="s">
        <v>195</v>
      </c>
      <c r="F782" s="13">
        <v>2.5</v>
      </c>
      <c r="G782" s="1" t="s">
        <v>66</v>
      </c>
      <c r="I782" s="16">
        <f>F782*H782</f>
        <v>0</v>
      </c>
      <c r="J782" s="1" t="str">
        <f>IF(AND(COUNTIF($D$6:D782,D782)&gt;1,H782&lt;&gt;""), IF(H782=IFERROR(VLOOKUP(D782,$D5:H781,5,FALSE),0),"","ATENÇÃO: Serviços iguais não podem ter valores diferentes!"),"")</f>
        <v/>
      </c>
    </row>
    <row r="783" spans="1:10" x14ac:dyDescent="0.2">
      <c r="A783" s="1">
        <v>4600008105</v>
      </c>
      <c r="B783" s="1">
        <v>40</v>
      </c>
      <c r="C783" s="1">
        <v>1700</v>
      </c>
      <c r="D783" s="1">
        <v>8210100350</v>
      </c>
      <c r="E783" s="1" t="s">
        <v>196</v>
      </c>
      <c r="F783" s="13">
        <v>0.25</v>
      </c>
      <c r="G783" s="1" t="s">
        <v>66</v>
      </c>
      <c r="I783" s="16">
        <f>F783*H783</f>
        <v>0</v>
      </c>
      <c r="J783" s="1" t="str">
        <f>IF(AND(COUNTIF($D$6:D783,D783)&gt;1,H783&lt;&gt;""), IF(H783=IFERROR(VLOOKUP(D783,$D5:H782,5,FALSE),0),"","ATENÇÃO: Serviços iguais não podem ter valores diferentes!"),"")</f>
        <v/>
      </c>
    </row>
    <row r="784" spans="1:10" x14ac:dyDescent="0.2">
      <c r="A784" s="1">
        <v>4600008105</v>
      </c>
      <c r="B784" s="1">
        <v>40</v>
      </c>
      <c r="C784" s="1">
        <v>1710</v>
      </c>
      <c r="D784" s="1">
        <v>8210100360</v>
      </c>
      <c r="E784" s="1" t="s">
        <v>197</v>
      </c>
      <c r="F784" s="13">
        <v>0.25</v>
      </c>
      <c r="G784" s="1" t="s">
        <v>66</v>
      </c>
      <c r="I784" s="16">
        <f>F784*H784</f>
        <v>0</v>
      </c>
      <c r="J784" s="1" t="str">
        <f>IF(AND(COUNTIF($D$6:D784,D784)&gt;1,H784&lt;&gt;""), IF(H784=IFERROR(VLOOKUP(D784,$D5:H783,5,FALSE),0),"","ATENÇÃO: Serviços iguais não podem ter valores diferentes!"),"")</f>
        <v/>
      </c>
    </row>
    <row r="785" spans="1:10" x14ac:dyDescent="0.2">
      <c r="A785" s="1">
        <v>4600008105</v>
      </c>
      <c r="B785" s="1">
        <v>40</v>
      </c>
      <c r="C785" s="1">
        <v>1720</v>
      </c>
      <c r="D785" s="1">
        <v>8210100420</v>
      </c>
      <c r="E785" s="1" t="s">
        <v>198</v>
      </c>
      <c r="F785" s="13">
        <v>0.25</v>
      </c>
      <c r="G785" s="1" t="s">
        <v>18</v>
      </c>
      <c r="I785" s="16">
        <f>F785*H785</f>
        <v>0</v>
      </c>
      <c r="J785" s="1" t="str">
        <f>IF(AND(COUNTIF($D$6:D785,D785)&gt;1,H785&lt;&gt;""), IF(H785=IFERROR(VLOOKUP(D785,$D5:H784,5,FALSE),0),"","ATENÇÃO: Serviços iguais não podem ter valores diferentes!"),"")</f>
        <v/>
      </c>
    </row>
    <row r="786" spans="1:10" x14ac:dyDescent="0.2">
      <c r="A786" s="1">
        <v>4600008105</v>
      </c>
      <c r="B786" s="1">
        <v>40</v>
      </c>
      <c r="C786" s="1">
        <v>1730</v>
      </c>
      <c r="D786" s="1">
        <v>8210100430</v>
      </c>
      <c r="E786" s="1" t="s">
        <v>199</v>
      </c>
      <c r="F786" s="13">
        <v>0.25</v>
      </c>
      <c r="G786" s="1" t="s">
        <v>18</v>
      </c>
      <c r="I786" s="16">
        <f>F786*H786</f>
        <v>0</v>
      </c>
      <c r="J786" s="1" t="str">
        <f>IF(AND(COUNTIF($D$6:D786,D786)&gt;1,H786&lt;&gt;""), IF(H786=IFERROR(VLOOKUP(D786,$D5:H785,5,FALSE),0),"","ATENÇÃO: Serviços iguais não podem ter valores diferentes!"),"")</f>
        <v/>
      </c>
    </row>
    <row r="787" spans="1:10" x14ac:dyDescent="0.2">
      <c r="A787" s="1">
        <v>4600008105</v>
      </c>
      <c r="B787" s="1">
        <v>40</v>
      </c>
      <c r="C787" s="1">
        <v>1740</v>
      </c>
      <c r="D787" s="1">
        <v>8210100440</v>
      </c>
      <c r="E787" s="1" t="s">
        <v>200</v>
      </c>
      <c r="F787" s="13">
        <v>0.25</v>
      </c>
      <c r="G787" s="1" t="s">
        <v>18</v>
      </c>
      <c r="I787" s="16">
        <f>F787*H787</f>
        <v>0</v>
      </c>
      <c r="J787" s="1" t="str">
        <f>IF(AND(COUNTIF($D$6:D787,D787)&gt;1,H787&lt;&gt;""), IF(H787=IFERROR(VLOOKUP(D787,$D5:H786,5,FALSE),0),"","ATENÇÃO: Serviços iguais não podem ter valores diferentes!"),"")</f>
        <v/>
      </c>
    </row>
    <row r="788" spans="1:10" x14ac:dyDescent="0.2">
      <c r="A788" s="1">
        <v>4600008105</v>
      </c>
      <c r="B788" s="1">
        <v>40</v>
      </c>
      <c r="C788" s="1">
        <v>1750</v>
      </c>
      <c r="D788" s="1">
        <v>8210100450</v>
      </c>
      <c r="E788" s="1" t="s">
        <v>201</v>
      </c>
      <c r="F788" s="13">
        <v>7.5</v>
      </c>
      <c r="G788" s="1" t="s">
        <v>62</v>
      </c>
      <c r="I788" s="16">
        <f>F788*H788</f>
        <v>0</v>
      </c>
      <c r="J788" s="1" t="str">
        <f>IF(AND(COUNTIF($D$6:D788,D788)&gt;1,H788&lt;&gt;""), IF(H788=IFERROR(VLOOKUP(D788,$D5:H787,5,FALSE),0),"","ATENÇÃO: Serviços iguais não podem ter valores diferentes!"),"")</f>
        <v/>
      </c>
    </row>
    <row r="789" spans="1:10" x14ac:dyDescent="0.2">
      <c r="A789" s="1">
        <v>4600008105</v>
      </c>
      <c r="B789" s="1">
        <v>40</v>
      </c>
      <c r="C789" s="1">
        <v>1760</v>
      </c>
      <c r="D789" s="1">
        <v>8210100460</v>
      </c>
      <c r="E789" s="1" t="s">
        <v>202</v>
      </c>
      <c r="F789" s="13">
        <v>25</v>
      </c>
      <c r="G789" s="1" t="s">
        <v>62</v>
      </c>
      <c r="I789" s="16">
        <f>F789*H789</f>
        <v>0</v>
      </c>
      <c r="J789" s="1" t="str">
        <f>IF(AND(COUNTIF($D$6:D789,D789)&gt;1,H789&lt;&gt;""), IF(H789=IFERROR(VLOOKUP(D789,$D5:H788,5,FALSE),0),"","ATENÇÃO: Serviços iguais não podem ter valores diferentes!"),"")</f>
        <v/>
      </c>
    </row>
    <row r="790" spans="1:10" x14ac:dyDescent="0.2">
      <c r="A790" s="1">
        <v>4600008105</v>
      </c>
      <c r="B790" s="1">
        <v>40</v>
      </c>
      <c r="C790" s="1">
        <v>1770</v>
      </c>
      <c r="D790" s="1">
        <v>8210100740</v>
      </c>
      <c r="E790" s="1" t="s">
        <v>203</v>
      </c>
      <c r="F790" s="13">
        <v>37.5</v>
      </c>
      <c r="G790" s="1" t="s">
        <v>66</v>
      </c>
      <c r="I790" s="16">
        <f>F790*H790</f>
        <v>0</v>
      </c>
      <c r="J790" s="1" t="str">
        <f>IF(AND(COUNTIF($D$6:D790,D790)&gt;1,H790&lt;&gt;""), IF(H790=IFERROR(VLOOKUP(D790,$D5:H789,5,FALSE),0),"","ATENÇÃO: Serviços iguais não podem ter valores diferentes!"),"")</f>
        <v/>
      </c>
    </row>
    <row r="791" spans="1:10" x14ac:dyDescent="0.2">
      <c r="A791" s="1">
        <v>4600008105</v>
      </c>
      <c r="B791" s="1">
        <v>40</v>
      </c>
      <c r="C791" s="1">
        <v>1780</v>
      </c>
      <c r="D791" s="1">
        <v>8010100190</v>
      </c>
      <c r="E791" s="1" t="s">
        <v>204</v>
      </c>
      <c r="F791" s="13">
        <v>0.5</v>
      </c>
      <c r="G791" s="1" t="s">
        <v>18</v>
      </c>
      <c r="I791" s="16">
        <f>F791*H791</f>
        <v>0</v>
      </c>
      <c r="J791" s="1" t="str">
        <f>IF(AND(COUNTIF($D$6:D791,D791)&gt;1,H791&lt;&gt;""), IF(H791=IFERROR(VLOOKUP(D791,$D5:H790,5,FALSE),0),"","ATENÇÃO: Serviços iguais não podem ter valores diferentes!"),"")</f>
        <v/>
      </c>
    </row>
    <row r="792" spans="1:10" x14ac:dyDescent="0.2">
      <c r="A792" s="1">
        <v>4600008105</v>
      </c>
      <c r="B792" s="1">
        <v>40</v>
      </c>
      <c r="C792" s="1">
        <v>1790</v>
      </c>
      <c r="D792" s="1">
        <v>8010100200</v>
      </c>
      <c r="E792" s="1" t="s">
        <v>205</v>
      </c>
      <c r="F792" s="13">
        <v>0.5</v>
      </c>
      <c r="G792" s="1" t="s">
        <v>18</v>
      </c>
      <c r="I792" s="16">
        <f>F792*H792</f>
        <v>0</v>
      </c>
      <c r="J792" s="1" t="str">
        <f>IF(AND(COUNTIF($D$6:D792,D792)&gt;1,H792&lt;&gt;""), IF(H792=IFERROR(VLOOKUP(D792,$D5:H791,5,FALSE),0),"","ATENÇÃO: Serviços iguais não podem ter valores diferentes!"),"")</f>
        <v/>
      </c>
    </row>
    <row r="793" spans="1:10" x14ac:dyDescent="0.2">
      <c r="A793" s="1">
        <v>4600008105</v>
      </c>
      <c r="B793" s="1">
        <v>40</v>
      </c>
      <c r="C793" s="1">
        <v>1800</v>
      </c>
      <c r="D793" s="1">
        <v>8010100150</v>
      </c>
      <c r="E793" s="1" t="s">
        <v>206</v>
      </c>
      <c r="F793" s="13">
        <v>1.25</v>
      </c>
      <c r="G793" s="1" t="s">
        <v>16</v>
      </c>
      <c r="I793" s="16">
        <f>F793*H793</f>
        <v>0</v>
      </c>
      <c r="J793" s="1" t="str">
        <f>IF(AND(COUNTIF($D$6:D793,D793)&gt;1,H793&lt;&gt;""), IF(H793=IFERROR(VLOOKUP(D793,$D5:H792,5,FALSE),0),"","ATENÇÃO: Serviços iguais não podem ter valores diferentes!"),"")</f>
        <v/>
      </c>
    </row>
    <row r="794" spans="1:10" x14ac:dyDescent="0.2">
      <c r="A794" s="1">
        <v>4600008105</v>
      </c>
      <c r="B794" s="1">
        <v>40</v>
      </c>
      <c r="C794" s="1">
        <v>1810</v>
      </c>
      <c r="D794" s="1">
        <v>8010100160</v>
      </c>
      <c r="E794" s="1" t="s">
        <v>207</v>
      </c>
      <c r="F794" s="13">
        <v>1.25</v>
      </c>
      <c r="G794" s="1" t="s">
        <v>16</v>
      </c>
      <c r="I794" s="16">
        <f>F794*H794</f>
        <v>0</v>
      </c>
      <c r="J794" s="1" t="str">
        <f>IF(AND(COUNTIF($D$6:D794,D794)&gt;1,H794&lt;&gt;""), IF(H794=IFERROR(VLOOKUP(D794,$D5:H793,5,FALSE),0),"","ATENÇÃO: Serviços iguais não podem ter valores diferentes!"),"")</f>
        <v/>
      </c>
    </row>
    <row r="795" spans="1:10" x14ac:dyDescent="0.2">
      <c r="A795" s="1">
        <v>4600008105</v>
      </c>
      <c r="B795" s="1">
        <v>40</v>
      </c>
      <c r="C795" s="1">
        <v>1820</v>
      </c>
      <c r="D795" s="1">
        <v>8030100920</v>
      </c>
      <c r="E795" s="1" t="s">
        <v>208</v>
      </c>
      <c r="F795" s="13">
        <v>5</v>
      </c>
      <c r="G795" s="1" t="s">
        <v>62</v>
      </c>
      <c r="I795" s="16">
        <f>F795*H795</f>
        <v>0</v>
      </c>
      <c r="J795" s="1" t="str">
        <f>IF(AND(COUNTIF($D$6:D795,D795)&gt;1,H795&lt;&gt;""), IF(H795=IFERROR(VLOOKUP(D795,$D5:H794,5,FALSE),0),"","ATENÇÃO: Serviços iguais não podem ter valores diferentes!"),"")</f>
        <v/>
      </c>
    </row>
    <row r="796" spans="1:10" x14ac:dyDescent="0.2">
      <c r="A796" s="1">
        <v>4600008105</v>
      </c>
      <c r="B796" s="1">
        <v>40</v>
      </c>
      <c r="C796" s="1">
        <v>1830</v>
      </c>
      <c r="D796" s="1">
        <v>8030100950</v>
      </c>
      <c r="E796" s="1" t="s">
        <v>209</v>
      </c>
      <c r="F796" s="13">
        <v>6.25</v>
      </c>
      <c r="G796" s="1" t="s">
        <v>62</v>
      </c>
      <c r="I796" s="16">
        <f>F796*H796</f>
        <v>0</v>
      </c>
      <c r="J796" s="1" t="str">
        <f>IF(AND(COUNTIF($D$6:D796,D796)&gt;1,H796&lt;&gt;""), IF(H796=IFERROR(VLOOKUP(D796,$D5:H795,5,FALSE),0),"","ATENÇÃO: Serviços iguais não podem ter valores diferentes!"),"")</f>
        <v/>
      </c>
    </row>
    <row r="797" spans="1:10" x14ac:dyDescent="0.2">
      <c r="A797" s="1">
        <v>4600008105</v>
      </c>
      <c r="B797" s="1">
        <v>40</v>
      </c>
      <c r="C797" s="1">
        <v>1840</v>
      </c>
      <c r="D797" s="1">
        <v>8038000002</v>
      </c>
      <c r="E797" s="1" t="s">
        <v>210</v>
      </c>
      <c r="F797" s="13">
        <v>1.25</v>
      </c>
      <c r="G797" s="1" t="s">
        <v>18</v>
      </c>
      <c r="I797" s="16">
        <f>F797*H797</f>
        <v>0</v>
      </c>
      <c r="J797" s="1" t="str">
        <f>IF(AND(COUNTIF($D$6:D797,D797)&gt;1,H797&lt;&gt;""), IF(H797=IFERROR(VLOOKUP(D797,$D5:H796,5,FALSE),0),"","ATENÇÃO: Serviços iguais não podem ter valores diferentes!"),"")</f>
        <v/>
      </c>
    </row>
    <row r="798" spans="1:10" x14ac:dyDescent="0.2">
      <c r="A798" s="1">
        <v>4600008105</v>
      </c>
      <c r="B798" s="1">
        <v>40</v>
      </c>
      <c r="C798" s="1">
        <v>1850</v>
      </c>
      <c r="D798" s="1">
        <v>8090100150</v>
      </c>
      <c r="E798" s="1" t="s">
        <v>211</v>
      </c>
      <c r="F798" s="13">
        <v>2.5</v>
      </c>
      <c r="G798" s="1" t="s">
        <v>66</v>
      </c>
      <c r="I798" s="16">
        <f>F798*H798</f>
        <v>0</v>
      </c>
      <c r="J798" s="1" t="str">
        <f>IF(AND(COUNTIF($D$6:D798,D798)&gt;1,H798&lt;&gt;""), IF(H798=IFERROR(VLOOKUP(D798,$D5:H797,5,FALSE),0),"","ATENÇÃO: Serviços iguais não podem ter valores diferentes!"),"")</f>
        <v/>
      </c>
    </row>
    <row r="799" spans="1:10" x14ac:dyDescent="0.2">
      <c r="A799" s="1">
        <v>4600008105</v>
      </c>
      <c r="B799" s="1">
        <v>40</v>
      </c>
      <c r="C799" s="1">
        <v>1860</v>
      </c>
      <c r="D799" s="1">
        <v>8100100400</v>
      </c>
      <c r="E799" s="1" t="s">
        <v>212</v>
      </c>
      <c r="F799" s="13">
        <v>30</v>
      </c>
      <c r="G799" s="1" t="s">
        <v>62</v>
      </c>
      <c r="I799" s="16">
        <f>F799*H799</f>
        <v>0</v>
      </c>
      <c r="J799" s="1" t="str">
        <f>IF(AND(COUNTIF($D$6:D799,D799)&gt;1,H799&lt;&gt;""), IF(H799=IFERROR(VLOOKUP(D799,$D5:H798,5,FALSE),0),"","ATENÇÃO: Serviços iguais não podem ter valores diferentes!"),"")</f>
        <v/>
      </c>
    </row>
    <row r="800" spans="1:10" x14ac:dyDescent="0.2">
      <c r="A800" s="1">
        <v>4600008105</v>
      </c>
      <c r="B800" s="1">
        <v>40</v>
      </c>
      <c r="C800" s="1">
        <v>1870</v>
      </c>
      <c r="D800" s="1">
        <v>8110100180</v>
      </c>
      <c r="E800" s="1" t="s">
        <v>213</v>
      </c>
      <c r="F800" s="13">
        <v>10</v>
      </c>
      <c r="G800" s="1" t="s">
        <v>62</v>
      </c>
      <c r="I800" s="16">
        <f>F800*H800</f>
        <v>0</v>
      </c>
      <c r="J800" s="1" t="str">
        <f>IF(AND(COUNTIF($D$6:D800,D800)&gt;1,H800&lt;&gt;""), IF(H800=IFERROR(VLOOKUP(D800,$D5:H799,5,FALSE),0),"","ATENÇÃO: Serviços iguais não podem ter valores diferentes!"),"")</f>
        <v/>
      </c>
    </row>
    <row r="801" spans="1:10" x14ac:dyDescent="0.2">
      <c r="A801" s="1">
        <v>4600008105</v>
      </c>
      <c r="B801" s="1">
        <v>40</v>
      </c>
      <c r="C801" s="1">
        <v>1880</v>
      </c>
      <c r="D801" s="1">
        <v>8110100270</v>
      </c>
      <c r="E801" s="1" t="s">
        <v>214</v>
      </c>
      <c r="F801" s="13">
        <v>50</v>
      </c>
      <c r="G801" s="1" t="s">
        <v>62</v>
      </c>
      <c r="I801" s="16">
        <f>F801*H801</f>
        <v>0</v>
      </c>
      <c r="J801" s="1" t="str">
        <f>IF(AND(COUNTIF($D$6:D801,D801)&gt;1,H801&lt;&gt;""), IF(H801=IFERROR(VLOOKUP(D801,$D5:H800,5,FALSE),0),"","ATENÇÃO: Serviços iguais não podem ter valores diferentes!"),"")</f>
        <v/>
      </c>
    </row>
    <row r="802" spans="1:10" x14ac:dyDescent="0.2">
      <c r="A802" s="1">
        <v>4600008105</v>
      </c>
      <c r="B802" s="1">
        <v>40</v>
      </c>
      <c r="C802" s="1">
        <v>1890</v>
      </c>
      <c r="D802" s="1">
        <v>8118000001</v>
      </c>
      <c r="E802" s="1" t="s">
        <v>215</v>
      </c>
      <c r="F802" s="13">
        <v>11.25</v>
      </c>
      <c r="G802" s="1" t="s">
        <v>62</v>
      </c>
      <c r="I802" s="16">
        <f>F802*H802</f>
        <v>0</v>
      </c>
      <c r="J802" s="1" t="str">
        <f>IF(AND(COUNTIF($D$6:D802,D802)&gt;1,H802&lt;&gt;""), IF(H802=IFERROR(VLOOKUP(D802,$D5:H801,5,FALSE),0),"","ATENÇÃO: Serviços iguais não podem ter valores diferentes!"),"")</f>
        <v/>
      </c>
    </row>
    <row r="803" spans="1:10" x14ac:dyDescent="0.2">
      <c r="A803" s="1">
        <v>4600008105</v>
      </c>
      <c r="B803" s="1">
        <v>40</v>
      </c>
      <c r="C803" s="1">
        <v>1900</v>
      </c>
      <c r="D803" s="1">
        <v>8130100030</v>
      </c>
      <c r="E803" s="1" t="s">
        <v>216</v>
      </c>
      <c r="F803" s="13">
        <v>10</v>
      </c>
      <c r="G803" s="1" t="s">
        <v>62</v>
      </c>
      <c r="I803" s="16">
        <f>F803*H803</f>
        <v>0</v>
      </c>
      <c r="J803" s="1" t="str">
        <f>IF(AND(COUNTIF($D$6:D803,D803)&gt;1,H803&lt;&gt;""), IF(H803=IFERROR(VLOOKUP(D803,$D5:H802,5,FALSE),0),"","ATENÇÃO: Serviços iguais não podem ter valores diferentes!"),"")</f>
        <v/>
      </c>
    </row>
    <row r="804" spans="1:10" x14ac:dyDescent="0.2">
      <c r="A804" s="1">
        <v>4600008105</v>
      </c>
      <c r="B804" s="1">
        <v>40</v>
      </c>
      <c r="C804" s="1">
        <v>1910</v>
      </c>
      <c r="D804" s="1">
        <v>8130100040</v>
      </c>
      <c r="E804" s="1" t="s">
        <v>217</v>
      </c>
      <c r="F804" s="13">
        <v>15</v>
      </c>
      <c r="G804" s="1" t="s">
        <v>62</v>
      </c>
      <c r="I804" s="16">
        <f>F804*H804</f>
        <v>0</v>
      </c>
      <c r="J804" s="1" t="str">
        <f>IF(AND(COUNTIF($D$6:D804,D804)&gt;1,H804&lt;&gt;""), IF(H804=IFERROR(VLOOKUP(D804,$D5:H803,5,FALSE),0),"","ATENÇÃO: Serviços iguais não podem ter valores diferentes!"),"")</f>
        <v/>
      </c>
    </row>
    <row r="805" spans="1:10" x14ac:dyDescent="0.2">
      <c r="A805" s="1">
        <v>4600008105</v>
      </c>
      <c r="B805" s="1">
        <v>40</v>
      </c>
      <c r="C805" s="1">
        <v>1920</v>
      </c>
      <c r="D805" s="1">
        <v>8130100130</v>
      </c>
      <c r="E805" s="1" t="s">
        <v>218</v>
      </c>
      <c r="F805" s="13">
        <v>5</v>
      </c>
      <c r="G805" s="1" t="s">
        <v>62</v>
      </c>
      <c r="I805" s="16">
        <f>F805*H805</f>
        <v>0</v>
      </c>
      <c r="J805" s="1" t="str">
        <f>IF(AND(COUNTIF($D$6:D805,D805)&gt;1,H805&lt;&gt;""), IF(H805=IFERROR(VLOOKUP(D805,$D5:H804,5,FALSE),0),"","ATENÇÃO: Serviços iguais não podem ter valores diferentes!"),"")</f>
        <v/>
      </c>
    </row>
    <row r="806" spans="1:10" x14ac:dyDescent="0.2">
      <c r="A806" s="1">
        <v>4600008105</v>
      </c>
      <c r="B806" s="1">
        <v>40</v>
      </c>
      <c r="C806" s="1">
        <v>1930</v>
      </c>
      <c r="D806" s="1">
        <v>8140100220</v>
      </c>
      <c r="E806" s="1" t="s">
        <v>219</v>
      </c>
      <c r="F806" s="13">
        <v>1.25</v>
      </c>
      <c r="G806" s="1" t="s">
        <v>18</v>
      </c>
      <c r="I806" s="16">
        <f>F806*H806</f>
        <v>0</v>
      </c>
      <c r="J806" s="1" t="str">
        <f>IF(AND(COUNTIF($D$6:D806,D806)&gt;1,H806&lt;&gt;""), IF(H806=IFERROR(VLOOKUP(D806,$D5:H805,5,FALSE),0),"","ATENÇÃO: Serviços iguais não podem ter valores diferentes!"),"")</f>
        <v/>
      </c>
    </row>
    <row r="807" spans="1:10" x14ac:dyDescent="0.2">
      <c r="A807" s="1">
        <v>4600008105</v>
      </c>
      <c r="B807" s="1">
        <v>40</v>
      </c>
      <c r="C807" s="1">
        <v>1940</v>
      </c>
      <c r="D807" s="1">
        <v>8140100240</v>
      </c>
      <c r="E807" s="1" t="s">
        <v>220</v>
      </c>
      <c r="F807" s="13">
        <v>1.5</v>
      </c>
      <c r="G807" s="1" t="s">
        <v>18</v>
      </c>
      <c r="I807" s="16">
        <f>F807*H807</f>
        <v>0</v>
      </c>
      <c r="J807" s="1" t="str">
        <f>IF(AND(COUNTIF($D$6:D807,D807)&gt;1,H807&lt;&gt;""), IF(H807=IFERROR(VLOOKUP(D807,$D5:H806,5,FALSE),0),"","ATENÇÃO: Serviços iguais não podem ter valores diferentes!"),"")</f>
        <v/>
      </c>
    </row>
    <row r="808" spans="1:10" x14ac:dyDescent="0.2">
      <c r="A808" s="1">
        <v>4600008105</v>
      </c>
      <c r="B808" s="1">
        <v>40</v>
      </c>
      <c r="C808" s="1">
        <v>1950</v>
      </c>
      <c r="D808" s="1">
        <v>8160100170</v>
      </c>
      <c r="E808" s="1" t="s">
        <v>221</v>
      </c>
      <c r="F808" s="13">
        <v>2</v>
      </c>
      <c r="G808" s="1" t="s">
        <v>62</v>
      </c>
      <c r="I808" s="16">
        <f>F808*H808</f>
        <v>0</v>
      </c>
      <c r="J808" s="1" t="str">
        <f>IF(AND(COUNTIF($D$6:D808,D808)&gt;1,H808&lt;&gt;""), IF(H808=IFERROR(VLOOKUP(D808,$D5:H807,5,FALSE),0),"","ATENÇÃO: Serviços iguais não podem ter valores diferentes!"),"")</f>
        <v/>
      </c>
    </row>
    <row r="809" spans="1:10" x14ac:dyDescent="0.2">
      <c r="A809" s="1">
        <v>4600008105</v>
      </c>
      <c r="B809" s="1">
        <v>40</v>
      </c>
      <c r="C809" s="1">
        <v>1960</v>
      </c>
      <c r="D809" s="1">
        <v>8279000003</v>
      </c>
      <c r="E809" s="1" t="s">
        <v>222</v>
      </c>
      <c r="F809" s="13">
        <v>75</v>
      </c>
      <c r="G809" s="1" t="s">
        <v>21</v>
      </c>
      <c r="I809" s="16">
        <f>F809*H809</f>
        <v>0</v>
      </c>
      <c r="J809" s="1" t="str">
        <f>IF(AND(COUNTIF($D$6:D809,D809)&gt;1,H809&lt;&gt;""), IF(H809=IFERROR(VLOOKUP(D809,$D5:H808,5,FALSE),0),"","ATENÇÃO: Serviços iguais não podem ter valores diferentes!"),"")</f>
        <v/>
      </c>
    </row>
    <row r="810" spans="1:10" x14ac:dyDescent="0.2">
      <c r="A810" s="1">
        <v>4600008105</v>
      </c>
      <c r="B810" s="1">
        <v>40</v>
      </c>
      <c r="C810" s="1">
        <v>1970</v>
      </c>
      <c r="D810" s="1">
        <v>8358000034</v>
      </c>
      <c r="E810" s="1" t="s">
        <v>223</v>
      </c>
      <c r="F810" s="13">
        <v>7.5</v>
      </c>
      <c r="G810" s="1" t="s">
        <v>18</v>
      </c>
      <c r="I810" s="16">
        <f>F810*H810</f>
        <v>0</v>
      </c>
      <c r="J810" s="1" t="str">
        <f>IF(AND(COUNTIF($D$6:D810,D810)&gt;1,H810&lt;&gt;""), IF(H810=IFERROR(VLOOKUP(D810,$D5:H809,5,FALSE),0),"","ATENÇÃO: Serviços iguais não podem ter valores diferentes!"),"")</f>
        <v/>
      </c>
    </row>
    <row r="811" spans="1:10" x14ac:dyDescent="0.2">
      <c r="A811" s="1">
        <v>4600008105</v>
      </c>
      <c r="B811" s="1">
        <v>40</v>
      </c>
      <c r="C811" s="1">
        <v>1980</v>
      </c>
      <c r="D811" s="1">
        <v>8358000035</v>
      </c>
      <c r="E811" s="1" t="s">
        <v>224</v>
      </c>
      <c r="F811" s="13">
        <v>5</v>
      </c>
      <c r="G811" s="1" t="s">
        <v>18</v>
      </c>
      <c r="I811" s="16">
        <f>F811*H811</f>
        <v>0</v>
      </c>
      <c r="J811" s="1" t="str">
        <f>IF(AND(COUNTIF($D$6:D811,D811)&gt;1,H811&lt;&gt;""), IF(H811=IFERROR(VLOOKUP(D811,$D5:H810,5,FALSE),0),"","ATENÇÃO: Serviços iguais não podem ter valores diferentes!"),"")</f>
        <v/>
      </c>
    </row>
    <row r="812" spans="1:10" x14ac:dyDescent="0.2">
      <c r="A812" s="1">
        <v>4600008105</v>
      </c>
      <c r="B812" s="1">
        <v>40</v>
      </c>
      <c r="C812" s="1">
        <v>1990</v>
      </c>
      <c r="D812" s="1">
        <v>8358000036</v>
      </c>
      <c r="E812" s="1" t="s">
        <v>225</v>
      </c>
      <c r="F812" s="13">
        <v>3.75</v>
      </c>
      <c r="G812" s="1" t="s">
        <v>18</v>
      </c>
      <c r="I812" s="16">
        <f>F812*H812</f>
        <v>0</v>
      </c>
      <c r="J812" s="1" t="str">
        <f>IF(AND(COUNTIF($D$6:D812,D812)&gt;1,H812&lt;&gt;""), IF(H812=IFERROR(VLOOKUP(D812,$D5:H811,5,FALSE),0),"","ATENÇÃO: Serviços iguais não podem ter valores diferentes!"),"")</f>
        <v/>
      </c>
    </row>
    <row r="813" spans="1:10" x14ac:dyDescent="0.2">
      <c r="A813" s="1">
        <v>4600008105</v>
      </c>
      <c r="B813" s="1">
        <v>40</v>
      </c>
      <c r="C813" s="1">
        <v>2000</v>
      </c>
      <c r="D813" s="1">
        <v>8358000037</v>
      </c>
      <c r="E813" s="1" t="s">
        <v>226</v>
      </c>
      <c r="F813" s="13">
        <v>5</v>
      </c>
      <c r="G813" s="1" t="s">
        <v>18</v>
      </c>
      <c r="I813" s="16">
        <f>F813*H813</f>
        <v>0</v>
      </c>
      <c r="J813" s="1" t="str">
        <f>IF(AND(COUNTIF($D$6:D813,D813)&gt;1,H813&lt;&gt;""), IF(H813=IFERROR(VLOOKUP(D813,$D5:H812,5,FALSE),0),"","ATENÇÃO: Serviços iguais não podem ter valores diferentes!"),"")</f>
        <v/>
      </c>
    </row>
    <row r="814" spans="1:10" x14ac:dyDescent="0.2">
      <c r="A814" s="1">
        <v>4600008105</v>
      </c>
      <c r="B814" s="1">
        <v>40</v>
      </c>
      <c r="C814" s="1">
        <v>2010</v>
      </c>
      <c r="D814" s="1">
        <v>8358000038</v>
      </c>
      <c r="E814" s="1" t="s">
        <v>227</v>
      </c>
      <c r="F814" s="13">
        <v>5</v>
      </c>
      <c r="G814" s="1" t="s">
        <v>18</v>
      </c>
      <c r="I814" s="16">
        <f>F814*H814</f>
        <v>0</v>
      </c>
      <c r="J814" s="1" t="str">
        <f>IF(AND(COUNTIF($D$6:D814,D814)&gt;1,H814&lt;&gt;""), IF(H814=IFERROR(VLOOKUP(D814,$D5:H813,5,FALSE),0),"","ATENÇÃO: Serviços iguais não podem ter valores diferentes!"),"")</f>
        <v/>
      </c>
    </row>
    <row r="815" spans="1:10" x14ac:dyDescent="0.2">
      <c r="A815" s="1">
        <v>4600008105</v>
      </c>
      <c r="B815" s="1">
        <v>40</v>
      </c>
      <c r="C815" s="1">
        <v>2020</v>
      </c>
      <c r="D815" s="1">
        <v>8358000039</v>
      </c>
      <c r="E815" s="1" t="s">
        <v>228</v>
      </c>
      <c r="F815" s="13">
        <v>5</v>
      </c>
      <c r="G815" s="1" t="s">
        <v>18</v>
      </c>
      <c r="I815" s="16">
        <f>F815*H815</f>
        <v>0</v>
      </c>
      <c r="J815" s="1" t="str">
        <f>IF(AND(COUNTIF($D$6:D815,D815)&gt;1,H815&lt;&gt;""), IF(H815=IFERROR(VLOOKUP(D815,$D5:H814,5,FALSE),0),"","ATENÇÃO: Serviços iguais não podem ter valores diferentes!"),"")</f>
        <v/>
      </c>
    </row>
    <row r="816" spans="1:10" x14ac:dyDescent="0.2">
      <c r="A816" s="1">
        <v>4600008105</v>
      </c>
      <c r="B816" s="1">
        <v>40</v>
      </c>
      <c r="C816" s="1">
        <v>2030</v>
      </c>
      <c r="D816" s="1">
        <v>8050100040</v>
      </c>
      <c r="E816" s="1" t="s">
        <v>229</v>
      </c>
      <c r="F816" s="13">
        <v>5</v>
      </c>
      <c r="G816" s="1" t="s">
        <v>53</v>
      </c>
      <c r="I816" s="16">
        <f>F816*H816</f>
        <v>0</v>
      </c>
      <c r="J816" s="1" t="str">
        <f>IF(AND(COUNTIF($D$6:D816,D816)&gt;1,H816&lt;&gt;""), IF(H816=IFERROR(VLOOKUP(D816,$D5:H815,5,FALSE),0),"","ATENÇÃO: Serviços iguais não podem ter valores diferentes!"),"")</f>
        <v/>
      </c>
    </row>
    <row r="817" spans="1:10" x14ac:dyDescent="0.2">
      <c r="A817" s="1">
        <v>4600008105</v>
      </c>
      <c r="B817" s="1">
        <v>40</v>
      </c>
      <c r="C817" s="1">
        <v>2040</v>
      </c>
      <c r="D817" s="1">
        <v>8030100360</v>
      </c>
      <c r="E817" s="1" t="s">
        <v>230</v>
      </c>
      <c r="F817" s="13">
        <v>12.5</v>
      </c>
      <c r="G817" s="1" t="s">
        <v>53</v>
      </c>
      <c r="I817" s="16">
        <f>F817*H817</f>
        <v>0</v>
      </c>
      <c r="J817" s="1" t="str">
        <f>IF(AND(COUNTIF($D$6:D817,D817)&gt;1,H817&lt;&gt;""), IF(H817=IFERROR(VLOOKUP(D817,$D5:H816,5,FALSE),0),"","ATENÇÃO: Serviços iguais não podem ter valores diferentes!"),"")</f>
        <v/>
      </c>
    </row>
    <row r="818" spans="1:10" x14ac:dyDescent="0.2">
      <c r="H818" s="1"/>
      <c r="I818" s="16">
        <f>SUM(I6:I817)</f>
        <v>0</v>
      </c>
    </row>
    <row r="819" spans="1:10" x14ac:dyDescent="0.2">
      <c r="H819" s="1"/>
    </row>
    <row r="820" spans="1:10" x14ac:dyDescent="0.2">
      <c r="H820" s="1"/>
    </row>
    <row r="821" spans="1:10" x14ac:dyDescent="0.2">
      <c r="H821" s="1"/>
    </row>
    <row r="822" spans="1:10" x14ac:dyDescent="0.2">
      <c r="H822" s="1"/>
    </row>
    <row r="823" spans="1:10" x14ac:dyDescent="0.2">
      <c r="H823" s="1"/>
    </row>
    <row r="824" spans="1:10" x14ac:dyDescent="0.2">
      <c r="H824" s="1"/>
    </row>
    <row r="825" spans="1:10" x14ac:dyDescent="0.2">
      <c r="H825" s="1"/>
    </row>
    <row r="826" spans="1:10" x14ac:dyDescent="0.2">
      <c r="H826" s="1"/>
    </row>
    <row r="827" spans="1:10" x14ac:dyDescent="0.2">
      <c r="H827" s="1"/>
    </row>
    <row r="828" spans="1:10" x14ac:dyDescent="0.2">
      <c r="H828" s="1"/>
    </row>
    <row r="829" spans="1:10" x14ac:dyDescent="0.2">
      <c r="H829" s="1"/>
    </row>
    <row r="830" spans="1:10" x14ac:dyDescent="0.2">
      <c r="H830" s="1"/>
    </row>
    <row r="831" spans="1:10" x14ac:dyDescent="0.2">
      <c r="H831" s="1"/>
    </row>
    <row r="832" spans="1:10" x14ac:dyDescent="0.2">
      <c r="H832" s="1"/>
    </row>
    <row r="833" spans="8:8" x14ac:dyDescent="0.2">
      <c r="H833" s="1"/>
    </row>
    <row r="834" spans="8:8" x14ac:dyDescent="0.2">
      <c r="H834" s="1"/>
    </row>
    <row r="835" spans="8:8" x14ac:dyDescent="0.2">
      <c r="H835" s="1"/>
    </row>
    <row r="836" spans="8:8" x14ac:dyDescent="0.2">
      <c r="H836" s="1"/>
    </row>
    <row r="837" spans="8:8" x14ac:dyDescent="0.2">
      <c r="H837" s="1"/>
    </row>
    <row r="838" spans="8:8" x14ac:dyDescent="0.2">
      <c r="H838" s="1"/>
    </row>
    <row r="839" spans="8:8" x14ac:dyDescent="0.2">
      <c r="H839" s="1"/>
    </row>
    <row r="840" spans="8:8" x14ac:dyDescent="0.2">
      <c r="H840" s="1"/>
    </row>
    <row r="841" spans="8:8" x14ac:dyDescent="0.2">
      <c r="H841" s="1"/>
    </row>
    <row r="842" spans="8:8" x14ac:dyDescent="0.2">
      <c r="H842" s="1"/>
    </row>
    <row r="843" spans="8:8" x14ac:dyDescent="0.2">
      <c r="H843" s="1"/>
    </row>
    <row r="844" spans="8:8" x14ac:dyDescent="0.2">
      <c r="H844" s="1"/>
    </row>
    <row r="845" spans="8:8" x14ac:dyDescent="0.2">
      <c r="H845" s="1"/>
    </row>
    <row r="846" spans="8:8" x14ac:dyDescent="0.2">
      <c r="H846" s="1"/>
    </row>
    <row r="847" spans="8:8" x14ac:dyDescent="0.2">
      <c r="H847" s="1"/>
    </row>
    <row r="848" spans="8:8" x14ac:dyDescent="0.2">
      <c r="H848" s="1"/>
    </row>
    <row r="849" spans="8:8" x14ac:dyDescent="0.2">
      <c r="H849" s="1"/>
    </row>
    <row r="850" spans="8:8" x14ac:dyDescent="0.2">
      <c r="H850" s="1"/>
    </row>
    <row r="851" spans="8:8" x14ac:dyDescent="0.2">
      <c r="H851" s="1"/>
    </row>
    <row r="852" spans="8:8" x14ac:dyDescent="0.2">
      <c r="H852" s="1"/>
    </row>
    <row r="853" spans="8:8" x14ac:dyDescent="0.2">
      <c r="H853" s="1"/>
    </row>
    <row r="854" spans="8:8" x14ac:dyDescent="0.2">
      <c r="H854" s="1"/>
    </row>
    <row r="855" spans="8:8" x14ac:dyDescent="0.2">
      <c r="H855" s="1"/>
    </row>
    <row r="856" spans="8:8" x14ac:dyDescent="0.2">
      <c r="H856" s="1"/>
    </row>
    <row r="857" spans="8:8" x14ac:dyDescent="0.2">
      <c r="H857" s="1"/>
    </row>
    <row r="858" spans="8:8" x14ac:dyDescent="0.2">
      <c r="H858" s="1"/>
    </row>
    <row r="859" spans="8:8" x14ac:dyDescent="0.2">
      <c r="H859" s="1"/>
    </row>
    <row r="860" spans="8:8" x14ac:dyDescent="0.2">
      <c r="H860" s="1"/>
    </row>
    <row r="861" spans="8:8" x14ac:dyDescent="0.2">
      <c r="H861" s="1"/>
    </row>
    <row r="862" spans="8:8" x14ac:dyDescent="0.2">
      <c r="H862" s="1"/>
    </row>
    <row r="863" spans="8:8" x14ac:dyDescent="0.2">
      <c r="H863" s="1"/>
    </row>
    <row r="864" spans="8:8" x14ac:dyDescent="0.2">
      <c r="H864" s="1"/>
    </row>
    <row r="865" spans="8:8" x14ac:dyDescent="0.2">
      <c r="H865" s="1"/>
    </row>
    <row r="866" spans="8:8" x14ac:dyDescent="0.2">
      <c r="H866" s="1"/>
    </row>
    <row r="867" spans="8:8" x14ac:dyDescent="0.2">
      <c r="H867" s="1"/>
    </row>
    <row r="868" spans="8:8" x14ac:dyDescent="0.2">
      <c r="H868" s="1"/>
    </row>
    <row r="869" spans="8:8" x14ac:dyDescent="0.2">
      <c r="H869" s="1"/>
    </row>
    <row r="870" spans="8:8" x14ac:dyDescent="0.2">
      <c r="H870" s="1"/>
    </row>
    <row r="871" spans="8:8" x14ac:dyDescent="0.2">
      <c r="H871" s="1"/>
    </row>
    <row r="872" spans="8:8" x14ac:dyDescent="0.2">
      <c r="H872" s="1"/>
    </row>
    <row r="873" spans="8:8" x14ac:dyDescent="0.2">
      <c r="H873" s="1"/>
    </row>
    <row r="874" spans="8:8" x14ac:dyDescent="0.2">
      <c r="H874" s="1"/>
    </row>
    <row r="875" spans="8:8" x14ac:dyDescent="0.2">
      <c r="H875" s="1"/>
    </row>
    <row r="876" spans="8:8" x14ac:dyDescent="0.2">
      <c r="H876" s="1"/>
    </row>
    <row r="877" spans="8:8" x14ac:dyDescent="0.2">
      <c r="H877" s="1"/>
    </row>
    <row r="878" spans="8:8" x14ac:dyDescent="0.2">
      <c r="H878" s="1"/>
    </row>
    <row r="879" spans="8:8" x14ac:dyDescent="0.2">
      <c r="H879" s="1"/>
    </row>
    <row r="880" spans="8:8" x14ac:dyDescent="0.2">
      <c r="H880" s="1"/>
    </row>
    <row r="881" spans="8:8" x14ac:dyDescent="0.2">
      <c r="H881" s="1"/>
    </row>
    <row r="882" spans="8:8" x14ac:dyDescent="0.2">
      <c r="H882" s="1"/>
    </row>
    <row r="883" spans="8:8" x14ac:dyDescent="0.2">
      <c r="H883" s="1"/>
    </row>
    <row r="884" spans="8:8" x14ac:dyDescent="0.2">
      <c r="H884" s="1"/>
    </row>
    <row r="885" spans="8:8" x14ac:dyDescent="0.2">
      <c r="H885" s="1"/>
    </row>
    <row r="886" spans="8:8" x14ac:dyDescent="0.2">
      <c r="H886" s="1"/>
    </row>
    <row r="887" spans="8:8" x14ac:dyDescent="0.2">
      <c r="H887" s="1"/>
    </row>
    <row r="888" spans="8:8" x14ac:dyDescent="0.2">
      <c r="H888" s="1"/>
    </row>
    <row r="889" spans="8:8" x14ac:dyDescent="0.2">
      <c r="H889" s="1"/>
    </row>
    <row r="890" spans="8:8" x14ac:dyDescent="0.2">
      <c r="H890" s="1"/>
    </row>
    <row r="891" spans="8:8" x14ac:dyDescent="0.2">
      <c r="H891" s="1"/>
    </row>
    <row r="892" spans="8:8" x14ac:dyDescent="0.2">
      <c r="H892" s="1"/>
    </row>
    <row r="893" spans="8:8" x14ac:dyDescent="0.2">
      <c r="H893" s="1"/>
    </row>
    <row r="894" spans="8:8" x14ac:dyDescent="0.2">
      <c r="H894" s="1"/>
    </row>
    <row r="895" spans="8:8" x14ac:dyDescent="0.2">
      <c r="H895" s="1"/>
    </row>
    <row r="896" spans="8:8" x14ac:dyDescent="0.2">
      <c r="H896" s="1"/>
    </row>
    <row r="897" spans="8:8" x14ac:dyDescent="0.2">
      <c r="H897" s="1"/>
    </row>
    <row r="898" spans="8:8" x14ac:dyDescent="0.2">
      <c r="H898" s="1"/>
    </row>
    <row r="899" spans="8:8" x14ac:dyDescent="0.2">
      <c r="H899" s="1"/>
    </row>
    <row r="900" spans="8:8" x14ac:dyDescent="0.2">
      <c r="H900" s="1"/>
    </row>
    <row r="901" spans="8:8" x14ac:dyDescent="0.2">
      <c r="H901" s="1"/>
    </row>
    <row r="902" spans="8:8" x14ac:dyDescent="0.2">
      <c r="H902" s="1"/>
    </row>
    <row r="903" spans="8:8" x14ac:dyDescent="0.2">
      <c r="H903" s="1"/>
    </row>
    <row r="904" spans="8:8" x14ac:dyDescent="0.2">
      <c r="H904" s="1"/>
    </row>
    <row r="905" spans="8:8" x14ac:dyDescent="0.2">
      <c r="H905" s="1"/>
    </row>
    <row r="906" spans="8:8" x14ac:dyDescent="0.2">
      <c r="H906" s="1"/>
    </row>
    <row r="907" spans="8:8" x14ac:dyDescent="0.2">
      <c r="H907" s="1"/>
    </row>
    <row r="908" spans="8:8" x14ac:dyDescent="0.2">
      <c r="H908" s="1"/>
    </row>
    <row r="909" spans="8:8" x14ac:dyDescent="0.2">
      <c r="H909" s="1"/>
    </row>
    <row r="910" spans="8:8" x14ac:dyDescent="0.2">
      <c r="H910" s="1"/>
    </row>
    <row r="911" spans="8:8" x14ac:dyDescent="0.2">
      <c r="H911" s="1"/>
    </row>
    <row r="912" spans="8:8" x14ac:dyDescent="0.2">
      <c r="H912" s="1"/>
    </row>
    <row r="913" spans="8:8" x14ac:dyDescent="0.2">
      <c r="H913" s="1"/>
    </row>
    <row r="914" spans="8:8" x14ac:dyDescent="0.2">
      <c r="H914" s="1"/>
    </row>
    <row r="915" spans="8:8" x14ac:dyDescent="0.2">
      <c r="H915" s="1"/>
    </row>
    <row r="916" spans="8:8" x14ac:dyDescent="0.2">
      <c r="H916" s="1"/>
    </row>
    <row r="917" spans="8:8" x14ac:dyDescent="0.2">
      <c r="H917" s="1"/>
    </row>
    <row r="918" spans="8:8" x14ac:dyDescent="0.2">
      <c r="H918" s="1"/>
    </row>
    <row r="919" spans="8:8" x14ac:dyDescent="0.2">
      <c r="H919" s="1"/>
    </row>
    <row r="920" spans="8:8" x14ac:dyDescent="0.2">
      <c r="H920" s="1"/>
    </row>
    <row r="921" spans="8:8" x14ac:dyDescent="0.2">
      <c r="H921" s="1"/>
    </row>
    <row r="922" spans="8:8" x14ac:dyDescent="0.2">
      <c r="H922" s="1"/>
    </row>
    <row r="923" spans="8:8" x14ac:dyDescent="0.2">
      <c r="H923" s="1"/>
    </row>
    <row r="924" spans="8:8" x14ac:dyDescent="0.2">
      <c r="H924" s="1"/>
    </row>
    <row r="925" spans="8:8" x14ac:dyDescent="0.2">
      <c r="H925" s="1"/>
    </row>
    <row r="926" spans="8:8" x14ac:dyDescent="0.2">
      <c r="H926" s="1"/>
    </row>
    <row r="927" spans="8:8" x14ac:dyDescent="0.2">
      <c r="H927" s="1"/>
    </row>
    <row r="928" spans="8:8" x14ac:dyDescent="0.2">
      <c r="H928" s="1"/>
    </row>
    <row r="929" spans="8:8" x14ac:dyDescent="0.2">
      <c r="H929" s="1"/>
    </row>
    <row r="930" spans="8:8" x14ac:dyDescent="0.2">
      <c r="H930" s="1"/>
    </row>
    <row r="931" spans="8:8" x14ac:dyDescent="0.2">
      <c r="H931" s="1"/>
    </row>
    <row r="932" spans="8:8" x14ac:dyDescent="0.2">
      <c r="H932" s="1"/>
    </row>
    <row r="933" spans="8:8" x14ac:dyDescent="0.2">
      <c r="H933" s="1"/>
    </row>
    <row r="934" spans="8:8" x14ac:dyDescent="0.2">
      <c r="H934" s="1"/>
    </row>
    <row r="935" spans="8:8" x14ac:dyDescent="0.2">
      <c r="H935" s="1"/>
    </row>
    <row r="936" spans="8:8" x14ac:dyDescent="0.2">
      <c r="H936" s="1"/>
    </row>
    <row r="937" spans="8:8" x14ac:dyDescent="0.2">
      <c r="H937" s="1"/>
    </row>
    <row r="938" spans="8:8" x14ac:dyDescent="0.2">
      <c r="H938" s="1"/>
    </row>
    <row r="939" spans="8:8" x14ac:dyDescent="0.2">
      <c r="H939" s="1"/>
    </row>
    <row r="940" spans="8:8" x14ac:dyDescent="0.2">
      <c r="H940" s="1"/>
    </row>
    <row r="941" spans="8:8" x14ac:dyDescent="0.2">
      <c r="H941" s="1"/>
    </row>
    <row r="942" spans="8:8" x14ac:dyDescent="0.2">
      <c r="H942" s="1"/>
    </row>
    <row r="943" spans="8:8" x14ac:dyDescent="0.2">
      <c r="H943" s="1"/>
    </row>
    <row r="944" spans="8:8" x14ac:dyDescent="0.2">
      <c r="H944" s="1"/>
    </row>
    <row r="945" spans="8:8" x14ac:dyDescent="0.2">
      <c r="H945" s="1"/>
    </row>
    <row r="946" spans="8:8" x14ac:dyDescent="0.2">
      <c r="H946" s="1"/>
    </row>
    <row r="947" spans="8:8" x14ac:dyDescent="0.2">
      <c r="H947" s="1"/>
    </row>
    <row r="948" spans="8:8" x14ac:dyDescent="0.2">
      <c r="H948" s="1"/>
    </row>
    <row r="949" spans="8:8" x14ac:dyDescent="0.2">
      <c r="H949" s="1"/>
    </row>
    <row r="950" spans="8:8" x14ac:dyDescent="0.2">
      <c r="H950" s="1"/>
    </row>
    <row r="951" spans="8:8" x14ac:dyDescent="0.2">
      <c r="H951" s="1"/>
    </row>
    <row r="952" spans="8:8" x14ac:dyDescent="0.2">
      <c r="H952" s="1"/>
    </row>
    <row r="953" spans="8:8" x14ac:dyDescent="0.2">
      <c r="H953" s="1"/>
    </row>
    <row r="954" spans="8:8" x14ac:dyDescent="0.2">
      <c r="H954" s="1"/>
    </row>
    <row r="955" spans="8:8" x14ac:dyDescent="0.2">
      <c r="H955" s="1"/>
    </row>
    <row r="956" spans="8:8" x14ac:dyDescent="0.2">
      <c r="H956" s="1"/>
    </row>
    <row r="957" spans="8:8" x14ac:dyDescent="0.2">
      <c r="H957" s="1"/>
    </row>
    <row r="958" spans="8:8" x14ac:dyDescent="0.2">
      <c r="H958" s="1"/>
    </row>
    <row r="959" spans="8:8" x14ac:dyDescent="0.2">
      <c r="H959" s="1"/>
    </row>
    <row r="960" spans="8:8" x14ac:dyDescent="0.2">
      <c r="H960" s="1"/>
    </row>
    <row r="961" spans="8:8" x14ac:dyDescent="0.2">
      <c r="H961" s="1"/>
    </row>
    <row r="962" spans="8:8" x14ac:dyDescent="0.2">
      <c r="H962" s="1"/>
    </row>
    <row r="963" spans="8:8" x14ac:dyDescent="0.2">
      <c r="H963" s="1"/>
    </row>
    <row r="964" spans="8:8" x14ac:dyDescent="0.2">
      <c r="H964" s="1"/>
    </row>
    <row r="965" spans="8:8" x14ac:dyDescent="0.2">
      <c r="H965" s="1"/>
    </row>
    <row r="966" spans="8:8" x14ac:dyDescent="0.2">
      <c r="H966" s="1"/>
    </row>
    <row r="967" spans="8:8" x14ac:dyDescent="0.2">
      <c r="H967" s="1"/>
    </row>
    <row r="968" spans="8:8" x14ac:dyDescent="0.2">
      <c r="H968" s="1"/>
    </row>
    <row r="969" spans="8:8" x14ac:dyDescent="0.2">
      <c r="H969" s="1"/>
    </row>
    <row r="970" spans="8:8" x14ac:dyDescent="0.2">
      <c r="H970" s="1"/>
    </row>
    <row r="971" spans="8:8" x14ac:dyDescent="0.2">
      <c r="H971" s="1"/>
    </row>
    <row r="972" spans="8:8" x14ac:dyDescent="0.2">
      <c r="H972" s="1"/>
    </row>
    <row r="973" spans="8:8" x14ac:dyDescent="0.2">
      <c r="H973" s="1"/>
    </row>
    <row r="974" spans="8:8" x14ac:dyDescent="0.2">
      <c r="H974" s="1"/>
    </row>
    <row r="975" spans="8:8" x14ac:dyDescent="0.2">
      <c r="H975" s="1"/>
    </row>
    <row r="976" spans="8:8" x14ac:dyDescent="0.2">
      <c r="H976" s="1"/>
    </row>
    <row r="977" spans="8:8" x14ac:dyDescent="0.2">
      <c r="H977" s="1"/>
    </row>
    <row r="978" spans="8:8" x14ac:dyDescent="0.2">
      <c r="H978" s="1"/>
    </row>
    <row r="979" spans="8:8" x14ac:dyDescent="0.2">
      <c r="H979" s="1"/>
    </row>
    <row r="980" spans="8:8" x14ac:dyDescent="0.2">
      <c r="H980" s="1"/>
    </row>
    <row r="981" spans="8:8" x14ac:dyDescent="0.2">
      <c r="H981" s="1"/>
    </row>
    <row r="982" spans="8:8" x14ac:dyDescent="0.2">
      <c r="H982" s="1"/>
    </row>
    <row r="983" spans="8:8" x14ac:dyDescent="0.2">
      <c r="H983" s="1"/>
    </row>
    <row r="984" spans="8:8" x14ac:dyDescent="0.2">
      <c r="H984" s="1"/>
    </row>
    <row r="985" spans="8:8" x14ac:dyDescent="0.2">
      <c r="H985" s="1"/>
    </row>
    <row r="986" spans="8:8" x14ac:dyDescent="0.2">
      <c r="H986" s="1"/>
    </row>
    <row r="987" spans="8:8" x14ac:dyDescent="0.2">
      <c r="H987" s="1"/>
    </row>
    <row r="988" spans="8:8" x14ac:dyDescent="0.2">
      <c r="H988" s="1"/>
    </row>
    <row r="989" spans="8:8" x14ac:dyDescent="0.2">
      <c r="H989" s="1"/>
    </row>
    <row r="990" spans="8:8" x14ac:dyDescent="0.2">
      <c r="H990" s="1"/>
    </row>
    <row r="991" spans="8:8" x14ac:dyDescent="0.2">
      <c r="H991" s="1"/>
    </row>
    <row r="992" spans="8:8" x14ac:dyDescent="0.2">
      <c r="H992" s="1"/>
    </row>
    <row r="993" spans="8:8" x14ac:dyDescent="0.2">
      <c r="H993" s="1"/>
    </row>
    <row r="994" spans="8:8" x14ac:dyDescent="0.2">
      <c r="H994" s="1"/>
    </row>
    <row r="995" spans="8:8" x14ac:dyDescent="0.2">
      <c r="H995" s="1"/>
    </row>
    <row r="996" spans="8:8" x14ac:dyDescent="0.2">
      <c r="H996" s="1"/>
    </row>
    <row r="997" spans="8:8" x14ac:dyDescent="0.2">
      <c r="H997" s="1"/>
    </row>
    <row r="998" spans="8:8" x14ac:dyDescent="0.2">
      <c r="H998" s="1"/>
    </row>
    <row r="999" spans="8:8" x14ac:dyDescent="0.2">
      <c r="H999" s="1"/>
    </row>
    <row r="1000" spans="8:8" x14ac:dyDescent="0.2">
      <c r="H1000" s="1"/>
    </row>
    <row r="1001" spans="8:8" x14ac:dyDescent="0.2">
      <c r="H1001" s="1"/>
    </row>
    <row r="1002" spans="8:8" x14ac:dyDescent="0.2">
      <c r="H1002" s="1"/>
    </row>
    <row r="1003" spans="8:8" x14ac:dyDescent="0.2">
      <c r="H1003" s="1"/>
    </row>
    <row r="1004" spans="8:8" x14ac:dyDescent="0.2">
      <c r="H1004" s="1"/>
    </row>
    <row r="1005" spans="8:8" x14ac:dyDescent="0.2">
      <c r="H1005" s="1"/>
    </row>
    <row r="1006" spans="8:8" x14ac:dyDescent="0.2">
      <c r="H1006" s="1"/>
    </row>
    <row r="1007" spans="8:8" x14ac:dyDescent="0.2">
      <c r="H1007" s="1"/>
    </row>
    <row r="1008" spans="8:8" x14ac:dyDescent="0.2">
      <c r="H1008" s="1"/>
    </row>
    <row r="1009" spans="8:8" x14ac:dyDescent="0.2">
      <c r="H1009" s="1"/>
    </row>
    <row r="1010" spans="8:8" x14ac:dyDescent="0.2">
      <c r="H1010" s="1"/>
    </row>
    <row r="1011" spans="8:8" x14ac:dyDescent="0.2">
      <c r="H1011" s="1"/>
    </row>
    <row r="1012" spans="8:8" x14ac:dyDescent="0.2">
      <c r="H1012" s="1"/>
    </row>
    <row r="1013" spans="8:8" x14ac:dyDescent="0.2">
      <c r="H1013" s="1"/>
    </row>
    <row r="1014" spans="8:8" x14ac:dyDescent="0.2">
      <c r="H1014" s="1"/>
    </row>
    <row r="1015" spans="8:8" x14ac:dyDescent="0.2">
      <c r="H1015" s="1"/>
    </row>
    <row r="1016" spans="8:8" x14ac:dyDescent="0.2">
      <c r="H1016" s="1"/>
    </row>
    <row r="1017" spans="8:8" x14ac:dyDescent="0.2">
      <c r="H1017" s="1"/>
    </row>
    <row r="1018" spans="8:8" x14ac:dyDescent="0.2">
      <c r="H1018" s="1"/>
    </row>
    <row r="1019" spans="8:8" x14ac:dyDescent="0.2">
      <c r="H1019" s="1"/>
    </row>
    <row r="1020" spans="8:8" x14ac:dyDescent="0.2">
      <c r="H1020" s="1"/>
    </row>
    <row r="1021" spans="8:8" x14ac:dyDescent="0.2">
      <c r="H1021" s="1"/>
    </row>
    <row r="1022" spans="8:8" x14ac:dyDescent="0.2">
      <c r="H1022" s="1"/>
    </row>
    <row r="1023" spans="8:8" x14ac:dyDescent="0.2">
      <c r="H1023" s="1"/>
    </row>
    <row r="1024" spans="8:8" x14ac:dyDescent="0.2">
      <c r="H1024" s="1"/>
    </row>
    <row r="1025" spans="8:8" x14ac:dyDescent="0.2">
      <c r="H1025" s="1"/>
    </row>
    <row r="1026" spans="8:8" x14ac:dyDescent="0.2">
      <c r="H1026" s="1"/>
    </row>
    <row r="1027" spans="8:8" x14ac:dyDescent="0.2">
      <c r="H1027" s="1"/>
    </row>
    <row r="1028" spans="8:8" x14ac:dyDescent="0.2">
      <c r="H1028" s="1"/>
    </row>
    <row r="1029" spans="8:8" x14ac:dyDescent="0.2">
      <c r="H1029" s="1"/>
    </row>
    <row r="1030" spans="8:8" x14ac:dyDescent="0.2">
      <c r="H1030" s="1"/>
    </row>
    <row r="1031" spans="8:8" x14ac:dyDescent="0.2">
      <c r="H1031" s="1"/>
    </row>
    <row r="1032" spans="8:8" x14ac:dyDescent="0.2">
      <c r="H1032" s="1"/>
    </row>
    <row r="1033" spans="8:8" x14ac:dyDescent="0.2">
      <c r="H1033" s="1"/>
    </row>
    <row r="1034" spans="8:8" x14ac:dyDescent="0.2">
      <c r="H1034" s="1"/>
    </row>
    <row r="1035" spans="8:8" x14ac:dyDescent="0.2">
      <c r="H1035" s="1"/>
    </row>
    <row r="1036" spans="8:8" x14ac:dyDescent="0.2">
      <c r="H1036" s="1"/>
    </row>
    <row r="1037" spans="8:8" x14ac:dyDescent="0.2">
      <c r="H1037" s="1"/>
    </row>
    <row r="1038" spans="8:8" x14ac:dyDescent="0.2">
      <c r="H1038" s="1"/>
    </row>
    <row r="1039" spans="8:8" x14ac:dyDescent="0.2">
      <c r="H1039" s="1"/>
    </row>
    <row r="1040" spans="8:8" x14ac:dyDescent="0.2">
      <c r="H1040" s="1"/>
    </row>
    <row r="1041" spans="8:8" x14ac:dyDescent="0.2">
      <c r="H1041" s="1"/>
    </row>
    <row r="1042" spans="8:8" x14ac:dyDescent="0.2">
      <c r="H1042" s="1"/>
    </row>
    <row r="1043" spans="8:8" x14ac:dyDescent="0.2">
      <c r="H1043" s="1"/>
    </row>
    <row r="1044" spans="8:8" x14ac:dyDescent="0.2">
      <c r="H1044" s="1"/>
    </row>
    <row r="1045" spans="8:8" x14ac:dyDescent="0.2">
      <c r="H1045" s="1"/>
    </row>
    <row r="1046" spans="8:8" x14ac:dyDescent="0.2">
      <c r="H1046" s="1"/>
    </row>
    <row r="1047" spans="8:8" x14ac:dyDescent="0.2">
      <c r="H1047" s="1"/>
    </row>
    <row r="1048" spans="8:8" x14ac:dyDescent="0.2">
      <c r="H1048" s="1"/>
    </row>
    <row r="1049" spans="8:8" x14ac:dyDescent="0.2">
      <c r="H1049" s="1"/>
    </row>
    <row r="1050" spans="8:8" x14ac:dyDescent="0.2">
      <c r="H1050" s="1"/>
    </row>
    <row r="1051" spans="8:8" x14ac:dyDescent="0.2">
      <c r="H1051" s="1"/>
    </row>
    <row r="1052" spans="8:8" x14ac:dyDescent="0.2">
      <c r="H1052" s="1"/>
    </row>
    <row r="1053" spans="8:8" x14ac:dyDescent="0.2">
      <c r="H1053" s="1"/>
    </row>
    <row r="1054" spans="8:8" x14ac:dyDescent="0.2">
      <c r="H1054" s="1"/>
    </row>
    <row r="1055" spans="8:8" x14ac:dyDescent="0.2">
      <c r="H1055" s="1"/>
    </row>
    <row r="1056" spans="8:8" x14ac:dyDescent="0.2">
      <c r="H1056" s="1"/>
    </row>
    <row r="1057" spans="8:8" x14ac:dyDescent="0.2">
      <c r="H1057" s="1"/>
    </row>
    <row r="1058" spans="8:8" x14ac:dyDescent="0.2">
      <c r="H1058" s="1"/>
    </row>
    <row r="1059" spans="8:8" x14ac:dyDescent="0.2">
      <c r="H1059" s="1"/>
    </row>
    <row r="1060" spans="8:8" x14ac:dyDescent="0.2">
      <c r="H1060" s="1"/>
    </row>
    <row r="1061" spans="8:8" x14ac:dyDescent="0.2">
      <c r="H1061" s="1"/>
    </row>
    <row r="1062" spans="8:8" x14ac:dyDescent="0.2">
      <c r="H1062" s="1"/>
    </row>
    <row r="1063" spans="8:8" x14ac:dyDescent="0.2">
      <c r="H1063" s="1"/>
    </row>
    <row r="1064" spans="8:8" x14ac:dyDescent="0.2">
      <c r="H1064" s="1"/>
    </row>
    <row r="1065" spans="8:8" x14ac:dyDescent="0.2">
      <c r="H1065" s="1"/>
    </row>
    <row r="1066" spans="8:8" x14ac:dyDescent="0.2">
      <c r="H1066" s="1"/>
    </row>
    <row r="1067" spans="8:8" x14ac:dyDescent="0.2">
      <c r="H1067" s="1"/>
    </row>
    <row r="1068" spans="8:8" x14ac:dyDescent="0.2">
      <c r="H1068" s="1"/>
    </row>
    <row r="1069" spans="8:8" x14ac:dyDescent="0.2">
      <c r="H1069" s="1"/>
    </row>
    <row r="1070" spans="8:8" x14ac:dyDescent="0.2">
      <c r="H1070" s="1"/>
    </row>
    <row r="1071" spans="8:8" x14ac:dyDescent="0.2">
      <c r="H1071" s="1"/>
    </row>
    <row r="1072" spans="8:8" x14ac:dyDescent="0.2">
      <c r="H1072" s="1"/>
    </row>
    <row r="1073" spans="8:8" x14ac:dyDescent="0.2">
      <c r="H1073" s="1"/>
    </row>
    <row r="1074" spans="8:8" x14ac:dyDescent="0.2">
      <c r="H1074" s="1"/>
    </row>
    <row r="1075" spans="8:8" x14ac:dyDescent="0.2">
      <c r="H1075" s="1"/>
    </row>
    <row r="1076" spans="8:8" x14ac:dyDescent="0.2">
      <c r="H1076" s="1"/>
    </row>
    <row r="1077" spans="8:8" x14ac:dyDescent="0.2">
      <c r="H1077" s="1"/>
    </row>
    <row r="1078" spans="8:8" x14ac:dyDescent="0.2">
      <c r="H1078" s="1"/>
    </row>
    <row r="1079" spans="8:8" x14ac:dyDescent="0.2">
      <c r="H1079" s="1"/>
    </row>
    <row r="1080" spans="8:8" x14ac:dyDescent="0.2">
      <c r="H1080" s="1"/>
    </row>
    <row r="1081" spans="8:8" x14ac:dyDescent="0.2">
      <c r="H1081" s="1"/>
    </row>
    <row r="1082" spans="8:8" x14ac:dyDescent="0.2">
      <c r="H1082" s="1"/>
    </row>
    <row r="1083" spans="8:8" x14ac:dyDescent="0.2">
      <c r="H1083" s="1"/>
    </row>
    <row r="1084" spans="8:8" x14ac:dyDescent="0.2">
      <c r="H1084" s="1"/>
    </row>
    <row r="1085" spans="8:8" x14ac:dyDescent="0.2">
      <c r="H1085" s="1"/>
    </row>
    <row r="1086" spans="8:8" x14ac:dyDescent="0.2">
      <c r="H1086" s="1"/>
    </row>
    <row r="1087" spans="8:8" x14ac:dyDescent="0.2">
      <c r="H1087" s="1"/>
    </row>
    <row r="1088" spans="8:8" x14ac:dyDescent="0.2">
      <c r="H1088" s="1"/>
    </row>
    <row r="1089" spans="8:8" x14ac:dyDescent="0.2">
      <c r="H1089" s="1"/>
    </row>
    <row r="1090" spans="8:8" x14ac:dyDescent="0.2">
      <c r="H1090" s="1"/>
    </row>
    <row r="1091" spans="8:8" x14ac:dyDescent="0.2">
      <c r="H1091" s="1"/>
    </row>
    <row r="1092" spans="8:8" x14ac:dyDescent="0.2">
      <c r="H1092" s="1"/>
    </row>
    <row r="1093" spans="8:8" x14ac:dyDescent="0.2">
      <c r="H1093" s="1"/>
    </row>
    <row r="1094" spans="8:8" x14ac:dyDescent="0.2">
      <c r="H1094" s="1"/>
    </row>
    <row r="1095" spans="8:8" x14ac:dyDescent="0.2">
      <c r="H1095" s="1"/>
    </row>
    <row r="1096" spans="8:8" x14ac:dyDescent="0.2">
      <c r="H1096" s="1"/>
    </row>
    <row r="1097" spans="8:8" x14ac:dyDescent="0.2">
      <c r="H1097" s="1"/>
    </row>
    <row r="1098" spans="8:8" x14ac:dyDescent="0.2">
      <c r="H1098" s="1"/>
    </row>
    <row r="1099" spans="8:8" x14ac:dyDescent="0.2">
      <c r="H1099" s="1"/>
    </row>
    <row r="1100" spans="8:8" x14ac:dyDescent="0.2">
      <c r="H1100" s="1"/>
    </row>
    <row r="1101" spans="8:8" x14ac:dyDescent="0.2">
      <c r="H1101" s="1"/>
    </row>
    <row r="1102" spans="8:8" x14ac:dyDescent="0.2">
      <c r="H1102" s="1"/>
    </row>
    <row r="1103" spans="8:8" x14ac:dyDescent="0.2">
      <c r="H1103" s="1"/>
    </row>
    <row r="1104" spans="8:8" x14ac:dyDescent="0.2">
      <c r="H1104" s="1"/>
    </row>
    <row r="1105" spans="8:8" x14ac:dyDescent="0.2">
      <c r="H1105" s="1"/>
    </row>
    <row r="1106" spans="8:8" x14ac:dyDescent="0.2">
      <c r="H1106" s="1"/>
    </row>
    <row r="1107" spans="8:8" x14ac:dyDescent="0.2">
      <c r="H1107" s="1"/>
    </row>
    <row r="1108" spans="8:8" x14ac:dyDescent="0.2">
      <c r="H1108" s="1"/>
    </row>
    <row r="1109" spans="8:8" x14ac:dyDescent="0.2">
      <c r="H1109" s="1"/>
    </row>
    <row r="1110" spans="8:8" x14ac:dyDescent="0.2">
      <c r="H1110" s="1"/>
    </row>
    <row r="1111" spans="8:8" x14ac:dyDescent="0.2">
      <c r="H1111" s="1"/>
    </row>
    <row r="1112" spans="8:8" x14ac:dyDescent="0.2">
      <c r="H1112" s="1"/>
    </row>
    <row r="1113" spans="8:8" x14ac:dyDescent="0.2">
      <c r="H1113" s="1"/>
    </row>
    <row r="1114" spans="8:8" x14ac:dyDescent="0.2">
      <c r="H1114" s="1"/>
    </row>
    <row r="1115" spans="8:8" x14ac:dyDescent="0.2">
      <c r="H1115" s="1"/>
    </row>
    <row r="1116" spans="8:8" x14ac:dyDescent="0.2">
      <c r="H1116" s="1"/>
    </row>
    <row r="1117" spans="8:8" x14ac:dyDescent="0.2">
      <c r="H1117" s="1"/>
    </row>
    <row r="1118" spans="8:8" x14ac:dyDescent="0.2">
      <c r="H1118" s="1"/>
    </row>
    <row r="1119" spans="8:8" x14ac:dyDescent="0.2">
      <c r="H1119" s="1"/>
    </row>
    <row r="1120" spans="8:8" x14ac:dyDescent="0.2">
      <c r="H1120" s="1"/>
    </row>
    <row r="1121" spans="8:8" x14ac:dyDescent="0.2">
      <c r="H1121" s="1"/>
    </row>
    <row r="1122" spans="8:8" x14ac:dyDescent="0.2">
      <c r="H1122" s="1"/>
    </row>
    <row r="1123" spans="8:8" x14ac:dyDescent="0.2">
      <c r="H1123" s="1"/>
    </row>
    <row r="1124" spans="8:8" x14ac:dyDescent="0.2">
      <c r="H1124" s="1"/>
    </row>
    <row r="1125" spans="8:8" x14ac:dyDescent="0.2">
      <c r="H1125" s="1"/>
    </row>
    <row r="1126" spans="8:8" x14ac:dyDescent="0.2">
      <c r="H1126" s="1"/>
    </row>
    <row r="1127" spans="8:8" x14ac:dyDescent="0.2">
      <c r="H1127" s="1"/>
    </row>
    <row r="1128" spans="8:8" x14ac:dyDescent="0.2">
      <c r="H1128" s="1"/>
    </row>
    <row r="1129" spans="8:8" x14ac:dyDescent="0.2">
      <c r="H1129" s="1"/>
    </row>
    <row r="1130" spans="8:8" x14ac:dyDescent="0.2">
      <c r="H1130" s="1"/>
    </row>
    <row r="1131" spans="8:8" x14ac:dyDescent="0.2">
      <c r="H1131" s="1"/>
    </row>
    <row r="1132" spans="8:8" x14ac:dyDescent="0.2">
      <c r="H1132" s="1"/>
    </row>
    <row r="1133" spans="8:8" x14ac:dyDescent="0.2">
      <c r="H1133" s="1"/>
    </row>
    <row r="1134" spans="8:8" x14ac:dyDescent="0.2">
      <c r="H1134" s="1"/>
    </row>
    <row r="1135" spans="8:8" x14ac:dyDescent="0.2">
      <c r="H1135" s="1"/>
    </row>
    <row r="1136" spans="8:8" x14ac:dyDescent="0.2">
      <c r="H1136" s="1"/>
    </row>
    <row r="1137" spans="8:8" x14ac:dyDescent="0.2">
      <c r="H1137" s="1"/>
    </row>
    <row r="1138" spans="8:8" x14ac:dyDescent="0.2">
      <c r="H1138" s="1"/>
    </row>
    <row r="1139" spans="8:8" x14ac:dyDescent="0.2">
      <c r="H1139" s="1"/>
    </row>
    <row r="1140" spans="8:8" x14ac:dyDescent="0.2">
      <c r="H1140" s="1"/>
    </row>
    <row r="1141" spans="8:8" x14ac:dyDescent="0.2">
      <c r="H1141" s="1"/>
    </row>
    <row r="1142" spans="8:8" x14ac:dyDescent="0.2">
      <c r="H1142" s="1"/>
    </row>
    <row r="1143" spans="8:8" x14ac:dyDescent="0.2">
      <c r="H1143" s="1"/>
    </row>
    <row r="1144" spans="8:8" x14ac:dyDescent="0.2">
      <c r="H1144" s="1"/>
    </row>
    <row r="1145" spans="8:8" x14ac:dyDescent="0.2">
      <c r="H1145" s="1"/>
    </row>
    <row r="1146" spans="8:8" x14ac:dyDescent="0.2">
      <c r="H1146" s="1"/>
    </row>
    <row r="1147" spans="8:8" x14ac:dyDescent="0.2">
      <c r="H1147" s="1"/>
    </row>
    <row r="1148" spans="8:8" x14ac:dyDescent="0.2">
      <c r="H1148" s="1"/>
    </row>
    <row r="1149" spans="8:8" x14ac:dyDescent="0.2">
      <c r="H1149" s="1"/>
    </row>
    <row r="1150" spans="8:8" x14ac:dyDescent="0.2">
      <c r="H1150" s="1"/>
    </row>
    <row r="1151" spans="8:8" x14ac:dyDescent="0.2">
      <c r="H1151" s="1"/>
    </row>
    <row r="1152" spans="8:8" x14ac:dyDescent="0.2">
      <c r="H1152" s="1"/>
    </row>
    <row r="1153" spans="8:8" x14ac:dyDescent="0.2">
      <c r="H1153" s="1"/>
    </row>
    <row r="1154" spans="8:8" x14ac:dyDescent="0.2">
      <c r="H1154" s="1"/>
    </row>
    <row r="1155" spans="8:8" x14ac:dyDescent="0.2">
      <c r="H1155" s="1"/>
    </row>
    <row r="1156" spans="8:8" x14ac:dyDescent="0.2">
      <c r="H1156" s="1"/>
    </row>
    <row r="1157" spans="8:8" x14ac:dyDescent="0.2">
      <c r="H1157" s="1"/>
    </row>
    <row r="1158" spans="8:8" x14ac:dyDescent="0.2">
      <c r="H1158" s="1"/>
    </row>
    <row r="1159" spans="8:8" x14ac:dyDescent="0.2">
      <c r="H1159" s="1"/>
    </row>
    <row r="1160" spans="8:8" x14ac:dyDescent="0.2">
      <c r="H1160" s="1"/>
    </row>
    <row r="1161" spans="8:8" x14ac:dyDescent="0.2">
      <c r="H1161" s="1"/>
    </row>
    <row r="1162" spans="8:8" x14ac:dyDescent="0.2">
      <c r="H1162" s="1"/>
    </row>
    <row r="1163" spans="8:8" x14ac:dyDescent="0.2">
      <c r="H1163" s="1"/>
    </row>
    <row r="1164" spans="8:8" x14ac:dyDescent="0.2">
      <c r="H1164" s="1"/>
    </row>
    <row r="1165" spans="8:8" x14ac:dyDescent="0.2">
      <c r="H1165" s="1"/>
    </row>
    <row r="1166" spans="8:8" x14ac:dyDescent="0.2">
      <c r="H1166" s="1"/>
    </row>
    <row r="1167" spans="8:8" x14ac:dyDescent="0.2">
      <c r="H1167" s="1"/>
    </row>
    <row r="1168" spans="8:8" x14ac:dyDescent="0.2">
      <c r="H1168" s="1"/>
    </row>
    <row r="1169" spans="8:8" x14ac:dyDescent="0.2">
      <c r="H1169" s="1"/>
    </row>
    <row r="1170" spans="8:8" x14ac:dyDescent="0.2">
      <c r="H1170" s="1"/>
    </row>
    <row r="1171" spans="8:8" x14ac:dyDescent="0.2">
      <c r="H1171" s="1"/>
    </row>
    <row r="1172" spans="8:8" x14ac:dyDescent="0.2">
      <c r="H1172" s="1"/>
    </row>
    <row r="1173" spans="8:8" x14ac:dyDescent="0.2">
      <c r="H1173" s="1"/>
    </row>
    <row r="1174" spans="8:8" x14ac:dyDescent="0.2">
      <c r="H1174" s="1"/>
    </row>
    <row r="1175" spans="8:8" x14ac:dyDescent="0.2">
      <c r="H1175" s="1"/>
    </row>
    <row r="1176" spans="8:8" x14ac:dyDescent="0.2">
      <c r="H1176" s="1"/>
    </row>
    <row r="1177" spans="8:8" x14ac:dyDescent="0.2">
      <c r="H1177" s="1"/>
    </row>
    <row r="1178" spans="8:8" x14ac:dyDescent="0.2">
      <c r="H1178" s="1"/>
    </row>
    <row r="1179" spans="8:8" x14ac:dyDescent="0.2">
      <c r="H1179" s="1"/>
    </row>
    <row r="1180" spans="8:8" x14ac:dyDescent="0.2">
      <c r="H1180" s="1"/>
    </row>
    <row r="1181" spans="8:8" x14ac:dyDescent="0.2">
      <c r="H1181" s="1"/>
    </row>
    <row r="1182" spans="8:8" x14ac:dyDescent="0.2">
      <c r="H1182" s="1"/>
    </row>
    <row r="1183" spans="8:8" x14ac:dyDescent="0.2">
      <c r="H1183" s="1"/>
    </row>
    <row r="1184" spans="8:8" x14ac:dyDescent="0.2">
      <c r="H1184" s="1"/>
    </row>
    <row r="1185" spans="8:8" x14ac:dyDescent="0.2">
      <c r="H1185" s="1"/>
    </row>
    <row r="1186" spans="8:8" x14ac:dyDescent="0.2">
      <c r="H1186" s="1"/>
    </row>
    <row r="1187" spans="8:8" x14ac:dyDescent="0.2">
      <c r="H1187" s="1"/>
    </row>
    <row r="1188" spans="8:8" x14ac:dyDescent="0.2">
      <c r="H1188" s="1"/>
    </row>
    <row r="1189" spans="8:8" x14ac:dyDescent="0.2">
      <c r="H1189" s="1"/>
    </row>
    <row r="1190" spans="8:8" x14ac:dyDescent="0.2">
      <c r="H1190" s="1"/>
    </row>
    <row r="1191" spans="8:8" x14ac:dyDescent="0.2">
      <c r="H1191" s="1"/>
    </row>
    <row r="1192" spans="8:8" x14ac:dyDescent="0.2">
      <c r="H1192" s="1"/>
    </row>
    <row r="1193" spans="8:8" x14ac:dyDescent="0.2">
      <c r="H1193" s="1"/>
    </row>
    <row r="1194" spans="8:8" x14ac:dyDescent="0.2">
      <c r="H1194" s="1"/>
    </row>
    <row r="1195" spans="8:8" x14ac:dyDescent="0.2">
      <c r="H1195" s="1"/>
    </row>
    <row r="1196" spans="8:8" x14ac:dyDescent="0.2">
      <c r="H1196" s="1"/>
    </row>
    <row r="1197" spans="8:8" x14ac:dyDescent="0.2">
      <c r="H1197" s="1"/>
    </row>
    <row r="1198" spans="8:8" x14ac:dyDescent="0.2">
      <c r="H1198" s="1"/>
    </row>
    <row r="1199" spans="8:8" x14ac:dyDescent="0.2">
      <c r="H1199" s="1"/>
    </row>
    <row r="1200" spans="8:8" x14ac:dyDescent="0.2">
      <c r="H1200" s="1"/>
    </row>
    <row r="1201" spans="8:8" x14ac:dyDescent="0.2">
      <c r="H1201" s="1"/>
    </row>
    <row r="1202" spans="8:8" x14ac:dyDescent="0.2">
      <c r="H1202" s="1"/>
    </row>
    <row r="1203" spans="8:8" x14ac:dyDescent="0.2">
      <c r="H1203" s="1"/>
    </row>
    <row r="1204" spans="8:8" x14ac:dyDescent="0.2">
      <c r="H1204" s="1"/>
    </row>
    <row r="1205" spans="8:8" x14ac:dyDescent="0.2">
      <c r="H1205" s="1"/>
    </row>
    <row r="1206" spans="8:8" x14ac:dyDescent="0.2">
      <c r="H1206" s="1"/>
    </row>
    <row r="1207" spans="8:8" x14ac:dyDescent="0.2">
      <c r="H1207" s="1"/>
    </row>
    <row r="1208" spans="8:8" x14ac:dyDescent="0.2">
      <c r="H1208" s="1"/>
    </row>
    <row r="1209" spans="8:8" x14ac:dyDescent="0.2">
      <c r="H1209" s="1"/>
    </row>
    <row r="1210" spans="8:8" x14ac:dyDescent="0.2">
      <c r="H1210" s="1"/>
    </row>
    <row r="1211" spans="8:8" x14ac:dyDescent="0.2">
      <c r="H1211" s="1"/>
    </row>
    <row r="1212" spans="8:8" x14ac:dyDescent="0.2">
      <c r="H1212" s="1"/>
    </row>
    <row r="1213" spans="8:8" x14ac:dyDescent="0.2">
      <c r="H1213" s="1"/>
    </row>
    <row r="1214" spans="8:8" x14ac:dyDescent="0.2">
      <c r="H1214" s="1"/>
    </row>
    <row r="1215" spans="8:8" x14ac:dyDescent="0.2">
      <c r="H1215" s="1"/>
    </row>
    <row r="1216" spans="8:8" x14ac:dyDescent="0.2">
      <c r="H1216" s="1"/>
    </row>
    <row r="1217" spans="8:8" x14ac:dyDescent="0.2">
      <c r="H1217" s="1"/>
    </row>
    <row r="1218" spans="8:8" x14ac:dyDescent="0.2">
      <c r="H1218" s="1"/>
    </row>
    <row r="1219" spans="8:8" x14ac:dyDescent="0.2">
      <c r="H1219" s="1"/>
    </row>
    <row r="1220" spans="8:8" x14ac:dyDescent="0.2">
      <c r="H1220" s="1"/>
    </row>
    <row r="1221" spans="8:8" x14ac:dyDescent="0.2">
      <c r="H1221" s="1"/>
    </row>
    <row r="1222" spans="8:8" x14ac:dyDescent="0.2">
      <c r="H1222" s="1"/>
    </row>
    <row r="1223" spans="8:8" x14ac:dyDescent="0.2">
      <c r="H1223" s="1"/>
    </row>
    <row r="1224" spans="8:8" x14ac:dyDescent="0.2">
      <c r="H1224" s="1"/>
    </row>
    <row r="1225" spans="8:8" x14ac:dyDescent="0.2">
      <c r="H1225" s="1"/>
    </row>
    <row r="1226" spans="8:8" x14ac:dyDescent="0.2">
      <c r="H1226" s="1"/>
    </row>
    <row r="1227" spans="8:8" x14ac:dyDescent="0.2">
      <c r="H1227" s="1"/>
    </row>
    <row r="1228" spans="8:8" x14ac:dyDescent="0.2">
      <c r="H1228" s="1"/>
    </row>
    <row r="1229" spans="8:8" x14ac:dyDescent="0.2">
      <c r="H1229" s="1"/>
    </row>
    <row r="1230" spans="8:8" x14ac:dyDescent="0.2">
      <c r="H1230" s="1"/>
    </row>
    <row r="1231" spans="8:8" x14ac:dyDescent="0.2">
      <c r="H1231" s="1"/>
    </row>
    <row r="1232" spans="8:8" x14ac:dyDescent="0.2">
      <c r="H1232" s="1"/>
    </row>
    <row r="1233" spans="8:8" x14ac:dyDescent="0.2">
      <c r="H1233" s="1"/>
    </row>
    <row r="1234" spans="8:8" x14ac:dyDescent="0.2">
      <c r="H1234" s="1"/>
    </row>
    <row r="1235" spans="8:8" x14ac:dyDescent="0.2">
      <c r="H1235" s="1"/>
    </row>
    <row r="1236" spans="8:8" x14ac:dyDescent="0.2">
      <c r="H1236" s="1"/>
    </row>
    <row r="1237" spans="8:8" x14ac:dyDescent="0.2">
      <c r="H1237" s="1"/>
    </row>
    <row r="1238" spans="8:8" x14ac:dyDescent="0.2">
      <c r="H1238" s="1"/>
    </row>
    <row r="1239" spans="8:8" x14ac:dyDescent="0.2">
      <c r="H1239" s="1"/>
    </row>
    <row r="1240" spans="8:8" x14ac:dyDescent="0.2">
      <c r="H1240" s="1"/>
    </row>
    <row r="1241" spans="8:8" x14ac:dyDescent="0.2">
      <c r="H1241" s="1"/>
    </row>
    <row r="1242" spans="8:8" x14ac:dyDescent="0.2">
      <c r="H1242" s="1"/>
    </row>
    <row r="1243" spans="8:8" x14ac:dyDescent="0.2">
      <c r="H1243" s="1"/>
    </row>
    <row r="1244" spans="8:8" x14ac:dyDescent="0.2">
      <c r="H1244" s="1"/>
    </row>
    <row r="1245" spans="8:8" x14ac:dyDescent="0.2">
      <c r="H1245" s="1"/>
    </row>
    <row r="1246" spans="8:8" x14ac:dyDescent="0.2">
      <c r="H1246" s="1"/>
    </row>
    <row r="1247" spans="8:8" x14ac:dyDescent="0.2">
      <c r="H1247" s="1"/>
    </row>
    <row r="1248" spans="8:8" x14ac:dyDescent="0.2">
      <c r="H1248" s="1"/>
    </row>
    <row r="1249" spans="8:8" x14ac:dyDescent="0.2">
      <c r="H1249" s="1"/>
    </row>
    <row r="1250" spans="8:8" x14ac:dyDescent="0.2">
      <c r="H1250" s="1"/>
    </row>
    <row r="1251" spans="8:8" x14ac:dyDescent="0.2">
      <c r="H1251" s="1"/>
    </row>
    <row r="1252" spans="8:8" x14ac:dyDescent="0.2">
      <c r="H1252" s="1"/>
    </row>
    <row r="1253" spans="8:8" x14ac:dyDescent="0.2">
      <c r="H1253" s="1"/>
    </row>
    <row r="1254" spans="8:8" x14ac:dyDescent="0.2">
      <c r="H1254" s="1"/>
    </row>
    <row r="1255" spans="8:8" x14ac:dyDescent="0.2">
      <c r="H1255" s="1"/>
    </row>
    <row r="1256" spans="8:8" x14ac:dyDescent="0.2">
      <c r="H1256" s="1"/>
    </row>
    <row r="1257" spans="8:8" x14ac:dyDescent="0.2">
      <c r="H1257" s="1"/>
    </row>
    <row r="1258" spans="8:8" x14ac:dyDescent="0.2">
      <c r="H1258" s="1"/>
    </row>
    <row r="1259" spans="8:8" x14ac:dyDescent="0.2">
      <c r="H1259" s="1"/>
    </row>
    <row r="1260" spans="8:8" x14ac:dyDescent="0.2">
      <c r="H1260" s="1"/>
    </row>
    <row r="1261" spans="8:8" x14ac:dyDescent="0.2">
      <c r="H1261" s="1"/>
    </row>
    <row r="1262" spans="8:8" x14ac:dyDescent="0.2">
      <c r="H1262" s="1"/>
    </row>
    <row r="1263" spans="8:8" x14ac:dyDescent="0.2">
      <c r="H1263" s="1"/>
    </row>
    <row r="1264" spans="8:8" x14ac:dyDescent="0.2">
      <c r="H1264" s="1"/>
    </row>
    <row r="1265" spans="8:8" x14ac:dyDescent="0.2">
      <c r="H1265" s="1"/>
    </row>
    <row r="1266" spans="8:8" x14ac:dyDescent="0.2">
      <c r="H1266" s="1"/>
    </row>
    <row r="1267" spans="8:8" x14ac:dyDescent="0.2">
      <c r="H1267" s="1"/>
    </row>
    <row r="1268" spans="8:8" x14ac:dyDescent="0.2">
      <c r="H1268" s="1"/>
    </row>
    <row r="1269" spans="8:8" x14ac:dyDescent="0.2">
      <c r="H1269" s="1"/>
    </row>
    <row r="1270" spans="8:8" x14ac:dyDescent="0.2">
      <c r="H1270" s="1"/>
    </row>
    <row r="1271" spans="8:8" x14ac:dyDescent="0.2">
      <c r="H1271" s="1"/>
    </row>
    <row r="1272" spans="8:8" x14ac:dyDescent="0.2">
      <c r="H1272" s="1"/>
    </row>
    <row r="1273" spans="8:8" x14ac:dyDescent="0.2">
      <c r="H1273" s="1"/>
    </row>
    <row r="1274" spans="8:8" x14ac:dyDescent="0.2">
      <c r="H1274" s="1"/>
    </row>
    <row r="1275" spans="8:8" x14ac:dyDescent="0.2">
      <c r="H1275" s="1"/>
    </row>
    <row r="1276" spans="8:8" x14ac:dyDescent="0.2">
      <c r="H1276" s="1"/>
    </row>
    <row r="1277" spans="8:8" x14ac:dyDescent="0.2">
      <c r="H1277" s="1"/>
    </row>
    <row r="1278" spans="8:8" x14ac:dyDescent="0.2">
      <c r="H1278" s="1"/>
    </row>
    <row r="1279" spans="8:8" x14ac:dyDescent="0.2">
      <c r="H1279" s="1"/>
    </row>
    <row r="1280" spans="8:8" x14ac:dyDescent="0.2">
      <c r="H1280" s="1"/>
    </row>
    <row r="1281" spans="8:8" x14ac:dyDescent="0.2">
      <c r="H1281" s="1"/>
    </row>
    <row r="1282" spans="8:8" x14ac:dyDescent="0.2">
      <c r="H1282" s="1"/>
    </row>
    <row r="1283" spans="8:8" x14ac:dyDescent="0.2">
      <c r="H1283" s="1"/>
    </row>
    <row r="1284" spans="8:8" x14ac:dyDescent="0.2">
      <c r="H1284" s="1"/>
    </row>
    <row r="1285" spans="8:8" x14ac:dyDescent="0.2">
      <c r="H1285" s="1"/>
    </row>
    <row r="1286" spans="8:8" x14ac:dyDescent="0.2">
      <c r="H1286" s="1"/>
    </row>
    <row r="1287" spans="8:8" x14ac:dyDescent="0.2">
      <c r="H1287" s="1"/>
    </row>
    <row r="1288" spans="8:8" x14ac:dyDescent="0.2">
      <c r="H1288" s="1"/>
    </row>
    <row r="1289" spans="8:8" x14ac:dyDescent="0.2">
      <c r="H1289" s="1"/>
    </row>
    <row r="1290" spans="8:8" x14ac:dyDescent="0.2">
      <c r="H1290" s="1"/>
    </row>
    <row r="1291" spans="8:8" x14ac:dyDescent="0.2">
      <c r="H1291" s="1"/>
    </row>
    <row r="1292" spans="8:8" x14ac:dyDescent="0.2">
      <c r="H1292" s="1"/>
    </row>
    <row r="1293" spans="8:8" x14ac:dyDescent="0.2">
      <c r="H1293" s="1"/>
    </row>
    <row r="1294" spans="8:8" x14ac:dyDescent="0.2">
      <c r="H1294" s="1"/>
    </row>
    <row r="1295" spans="8:8" x14ac:dyDescent="0.2">
      <c r="H1295" s="1"/>
    </row>
    <row r="1296" spans="8:8" x14ac:dyDescent="0.2">
      <c r="H1296" s="1"/>
    </row>
    <row r="1297" spans="8:8" x14ac:dyDescent="0.2">
      <c r="H1297" s="1"/>
    </row>
    <row r="1298" spans="8:8" x14ac:dyDescent="0.2">
      <c r="H1298" s="1"/>
    </row>
    <row r="1299" spans="8:8" x14ac:dyDescent="0.2">
      <c r="H1299" s="1"/>
    </row>
    <row r="1300" spans="8:8" x14ac:dyDescent="0.2">
      <c r="H1300" s="1"/>
    </row>
    <row r="1301" spans="8:8" x14ac:dyDescent="0.2">
      <c r="H1301" s="1"/>
    </row>
    <row r="1302" spans="8:8" x14ac:dyDescent="0.2">
      <c r="H1302" s="1"/>
    </row>
    <row r="1303" spans="8:8" x14ac:dyDescent="0.2">
      <c r="H1303" s="1"/>
    </row>
    <row r="1304" spans="8:8" x14ac:dyDescent="0.2">
      <c r="H1304" s="1"/>
    </row>
    <row r="1305" spans="8:8" x14ac:dyDescent="0.2">
      <c r="H1305" s="1"/>
    </row>
    <row r="1306" spans="8:8" x14ac:dyDescent="0.2">
      <c r="H1306" s="1"/>
    </row>
    <row r="1307" spans="8:8" x14ac:dyDescent="0.2">
      <c r="H1307" s="1"/>
    </row>
    <row r="1308" spans="8:8" x14ac:dyDescent="0.2">
      <c r="H1308" s="1"/>
    </row>
    <row r="1309" spans="8:8" x14ac:dyDescent="0.2">
      <c r="H1309" s="1"/>
    </row>
    <row r="1310" spans="8:8" x14ac:dyDescent="0.2">
      <c r="H1310" s="1"/>
    </row>
    <row r="1311" spans="8:8" x14ac:dyDescent="0.2">
      <c r="H1311" s="1"/>
    </row>
    <row r="1312" spans="8:8" x14ac:dyDescent="0.2">
      <c r="H1312" s="1"/>
    </row>
    <row r="1313" spans="8:8" x14ac:dyDescent="0.2">
      <c r="H1313" s="1"/>
    </row>
    <row r="1314" spans="8:8" x14ac:dyDescent="0.2">
      <c r="H1314" s="1"/>
    </row>
    <row r="1315" spans="8:8" x14ac:dyDescent="0.2">
      <c r="H1315" s="1"/>
    </row>
    <row r="1316" spans="8:8" x14ac:dyDescent="0.2">
      <c r="H1316" s="1"/>
    </row>
    <row r="1317" spans="8:8" x14ac:dyDescent="0.2">
      <c r="H1317" s="1"/>
    </row>
    <row r="1318" spans="8:8" x14ac:dyDescent="0.2">
      <c r="H1318" s="1"/>
    </row>
    <row r="1319" spans="8:8" x14ac:dyDescent="0.2">
      <c r="H1319" s="1"/>
    </row>
    <row r="1320" spans="8:8" x14ac:dyDescent="0.2">
      <c r="H1320" s="1"/>
    </row>
    <row r="1321" spans="8:8" x14ac:dyDescent="0.2">
      <c r="H1321" s="1"/>
    </row>
    <row r="1322" spans="8:8" x14ac:dyDescent="0.2">
      <c r="H1322" s="1"/>
    </row>
    <row r="1323" spans="8:8" x14ac:dyDescent="0.2">
      <c r="H1323" s="1"/>
    </row>
    <row r="1324" spans="8:8" x14ac:dyDescent="0.2">
      <c r="H1324" s="1"/>
    </row>
    <row r="1325" spans="8:8" x14ac:dyDescent="0.2">
      <c r="H1325" s="1"/>
    </row>
    <row r="1326" spans="8:8" x14ac:dyDescent="0.2">
      <c r="H1326" s="1"/>
    </row>
    <row r="1327" spans="8:8" x14ac:dyDescent="0.2">
      <c r="H1327" s="1"/>
    </row>
    <row r="1328" spans="8:8" x14ac:dyDescent="0.2">
      <c r="H1328" s="1"/>
    </row>
    <row r="1329" spans="8:8" x14ac:dyDescent="0.2">
      <c r="H1329" s="1"/>
    </row>
    <row r="1330" spans="8:8" x14ac:dyDescent="0.2">
      <c r="H1330" s="1"/>
    </row>
    <row r="1331" spans="8:8" x14ac:dyDescent="0.2">
      <c r="H1331" s="1"/>
    </row>
    <row r="1332" spans="8:8" x14ac:dyDescent="0.2">
      <c r="H1332" s="1"/>
    </row>
    <row r="1333" spans="8:8" x14ac:dyDescent="0.2">
      <c r="H1333" s="1"/>
    </row>
    <row r="1334" spans="8:8" x14ac:dyDescent="0.2">
      <c r="H1334" s="1"/>
    </row>
    <row r="1335" spans="8:8" x14ac:dyDescent="0.2">
      <c r="H1335" s="1"/>
    </row>
    <row r="1336" spans="8:8" x14ac:dyDescent="0.2">
      <c r="H1336" s="1"/>
    </row>
    <row r="1337" spans="8:8" x14ac:dyDescent="0.2">
      <c r="H1337" s="1"/>
    </row>
    <row r="1338" spans="8:8" x14ac:dyDescent="0.2">
      <c r="H1338" s="1"/>
    </row>
    <row r="1339" spans="8:8" x14ac:dyDescent="0.2">
      <c r="H1339" s="1"/>
    </row>
    <row r="1340" spans="8:8" x14ac:dyDescent="0.2">
      <c r="H1340" s="1"/>
    </row>
    <row r="1341" spans="8:8" x14ac:dyDescent="0.2">
      <c r="H1341" s="1"/>
    </row>
    <row r="1342" spans="8:8" x14ac:dyDescent="0.2">
      <c r="H1342" s="1"/>
    </row>
    <row r="1343" spans="8:8" x14ac:dyDescent="0.2">
      <c r="H1343" s="1"/>
    </row>
    <row r="1344" spans="8:8" x14ac:dyDescent="0.2">
      <c r="H1344" s="1"/>
    </row>
    <row r="1345" spans="8:8" x14ac:dyDescent="0.2">
      <c r="H1345" s="1"/>
    </row>
    <row r="1346" spans="8:8" x14ac:dyDescent="0.2">
      <c r="H1346" s="1"/>
    </row>
    <row r="1347" spans="8:8" x14ac:dyDescent="0.2">
      <c r="H1347" s="1"/>
    </row>
    <row r="1348" spans="8:8" x14ac:dyDescent="0.2">
      <c r="H1348" s="1"/>
    </row>
    <row r="1349" spans="8:8" x14ac:dyDescent="0.2">
      <c r="H1349" s="1"/>
    </row>
    <row r="1350" spans="8:8" x14ac:dyDescent="0.2">
      <c r="H1350" s="1"/>
    </row>
    <row r="1351" spans="8:8" x14ac:dyDescent="0.2">
      <c r="H1351" s="1"/>
    </row>
    <row r="1352" spans="8:8" x14ac:dyDescent="0.2">
      <c r="H1352" s="1"/>
    </row>
    <row r="1353" spans="8:8" x14ac:dyDescent="0.2">
      <c r="H1353" s="1"/>
    </row>
    <row r="1354" spans="8:8" x14ac:dyDescent="0.2">
      <c r="H1354" s="1"/>
    </row>
    <row r="1355" spans="8:8" x14ac:dyDescent="0.2">
      <c r="H1355" s="1"/>
    </row>
    <row r="1356" spans="8:8" x14ac:dyDescent="0.2">
      <c r="H1356" s="1"/>
    </row>
    <row r="1357" spans="8:8" x14ac:dyDescent="0.2">
      <c r="H1357" s="1"/>
    </row>
    <row r="1358" spans="8:8" x14ac:dyDescent="0.2">
      <c r="H1358" s="1"/>
    </row>
    <row r="1359" spans="8:8" x14ac:dyDescent="0.2">
      <c r="H1359" s="1"/>
    </row>
    <row r="1360" spans="8:8" x14ac:dyDescent="0.2">
      <c r="H1360" s="1"/>
    </row>
    <row r="1361" spans="8:8" x14ac:dyDescent="0.2">
      <c r="H1361" s="1"/>
    </row>
    <row r="1362" spans="8:8" x14ac:dyDescent="0.2">
      <c r="H1362" s="1"/>
    </row>
    <row r="1363" spans="8:8" x14ac:dyDescent="0.2">
      <c r="H1363" s="1"/>
    </row>
    <row r="1364" spans="8:8" x14ac:dyDescent="0.2">
      <c r="H1364" s="1"/>
    </row>
    <row r="1365" spans="8:8" x14ac:dyDescent="0.2">
      <c r="H1365" s="1"/>
    </row>
    <row r="1366" spans="8:8" x14ac:dyDescent="0.2">
      <c r="H1366" s="1"/>
    </row>
    <row r="1367" spans="8:8" x14ac:dyDescent="0.2">
      <c r="H1367" s="1"/>
    </row>
    <row r="1368" spans="8:8" x14ac:dyDescent="0.2">
      <c r="H1368" s="1"/>
    </row>
    <row r="1369" spans="8:8" x14ac:dyDescent="0.2">
      <c r="H1369" s="1"/>
    </row>
    <row r="1370" spans="8:8" x14ac:dyDescent="0.2">
      <c r="H1370" s="1"/>
    </row>
    <row r="1371" spans="8:8" x14ac:dyDescent="0.2">
      <c r="H1371" s="1"/>
    </row>
    <row r="1372" spans="8:8" x14ac:dyDescent="0.2">
      <c r="H1372" s="1"/>
    </row>
    <row r="1373" spans="8:8" x14ac:dyDescent="0.2">
      <c r="H1373" s="1"/>
    </row>
    <row r="1374" spans="8:8" x14ac:dyDescent="0.2">
      <c r="H1374" s="1"/>
    </row>
    <row r="1375" spans="8:8" x14ac:dyDescent="0.2">
      <c r="H1375" s="1"/>
    </row>
    <row r="1376" spans="8:8" x14ac:dyDescent="0.2">
      <c r="H1376" s="1"/>
    </row>
    <row r="1377" spans="8:8" x14ac:dyDescent="0.2">
      <c r="H1377" s="1"/>
    </row>
    <row r="1378" spans="8:8" x14ac:dyDescent="0.2">
      <c r="H1378" s="1"/>
    </row>
    <row r="1379" spans="8:8" x14ac:dyDescent="0.2">
      <c r="H1379" s="1"/>
    </row>
    <row r="1380" spans="8:8" x14ac:dyDescent="0.2">
      <c r="H1380" s="1"/>
    </row>
    <row r="1381" spans="8:8" x14ac:dyDescent="0.2">
      <c r="H1381" s="1"/>
    </row>
    <row r="1382" spans="8:8" x14ac:dyDescent="0.2">
      <c r="H1382" s="1"/>
    </row>
    <row r="1383" spans="8:8" x14ac:dyDescent="0.2">
      <c r="H1383" s="1"/>
    </row>
    <row r="1384" spans="8:8" x14ac:dyDescent="0.2">
      <c r="H1384" s="1"/>
    </row>
    <row r="1385" spans="8:8" x14ac:dyDescent="0.2">
      <c r="H1385" s="1"/>
    </row>
    <row r="1386" spans="8:8" x14ac:dyDescent="0.2">
      <c r="H1386" s="1"/>
    </row>
    <row r="1387" spans="8:8" x14ac:dyDescent="0.2">
      <c r="H1387" s="1"/>
    </row>
    <row r="1388" spans="8:8" x14ac:dyDescent="0.2">
      <c r="H1388" s="1"/>
    </row>
    <row r="1389" spans="8:8" x14ac:dyDescent="0.2">
      <c r="H1389" s="1"/>
    </row>
    <row r="1390" spans="8:8" x14ac:dyDescent="0.2">
      <c r="H1390" s="1"/>
    </row>
    <row r="1391" spans="8:8" x14ac:dyDescent="0.2">
      <c r="H1391" s="1"/>
    </row>
    <row r="1392" spans="8:8" x14ac:dyDescent="0.2">
      <c r="H1392" s="1"/>
    </row>
    <row r="1393" spans="8:8" x14ac:dyDescent="0.2">
      <c r="H1393" s="1"/>
    </row>
    <row r="1394" spans="8:8" x14ac:dyDescent="0.2">
      <c r="H1394" s="1"/>
    </row>
    <row r="1395" spans="8:8" x14ac:dyDescent="0.2">
      <c r="H1395" s="1"/>
    </row>
    <row r="1396" spans="8:8" x14ac:dyDescent="0.2">
      <c r="H1396" s="1"/>
    </row>
    <row r="1397" spans="8:8" x14ac:dyDescent="0.2">
      <c r="H1397" s="1"/>
    </row>
    <row r="1398" spans="8:8" x14ac:dyDescent="0.2">
      <c r="H1398" s="1"/>
    </row>
    <row r="1399" spans="8:8" x14ac:dyDescent="0.2">
      <c r="H1399" s="1"/>
    </row>
    <row r="1400" spans="8:8" x14ac:dyDescent="0.2">
      <c r="H1400" s="1"/>
    </row>
    <row r="1401" spans="8:8" x14ac:dyDescent="0.2">
      <c r="H1401" s="1"/>
    </row>
    <row r="1402" spans="8:8" x14ac:dyDescent="0.2">
      <c r="H1402" s="1"/>
    </row>
    <row r="1403" spans="8:8" x14ac:dyDescent="0.2">
      <c r="H1403" s="1"/>
    </row>
    <row r="1404" spans="8:8" x14ac:dyDescent="0.2">
      <c r="H1404" s="1"/>
    </row>
    <row r="1405" spans="8:8" x14ac:dyDescent="0.2">
      <c r="H1405" s="1"/>
    </row>
    <row r="1406" spans="8:8" x14ac:dyDescent="0.2">
      <c r="H1406" s="1"/>
    </row>
    <row r="1407" spans="8:8" x14ac:dyDescent="0.2">
      <c r="H1407" s="1"/>
    </row>
    <row r="1408" spans="8:8" x14ac:dyDescent="0.2">
      <c r="H1408" s="1"/>
    </row>
    <row r="1409" spans="8:8" x14ac:dyDescent="0.2">
      <c r="H1409" s="1"/>
    </row>
    <row r="1410" spans="8:8" x14ac:dyDescent="0.2">
      <c r="H1410" s="1"/>
    </row>
    <row r="1411" spans="8:8" x14ac:dyDescent="0.2">
      <c r="H1411" s="1"/>
    </row>
    <row r="1412" spans="8:8" x14ac:dyDescent="0.2">
      <c r="H1412" s="1"/>
    </row>
    <row r="1413" spans="8:8" x14ac:dyDescent="0.2">
      <c r="H1413" s="1"/>
    </row>
    <row r="1414" spans="8:8" x14ac:dyDescent="0.2">
      <c r="H1414" s="1"/>
    </row>
    <row r="1415" spans="8:8" x14ac:dyDescent="0.2">
      <c r="H1415" s="1"/>
    </row>
    <row r="1416" spans="8:8" x14ac:dyDescent="0.2">
      <c r="H1416" s="1"/>
    </row>
    <row r="1417" spans="8:8" x14ac:dyDescent="0.2">
      <c r="H1417" s="1"/>
    </row>
    <row r="1418" spans="8:8" x14ac:dyDescent="0.2">
      <c r="H1418" s="1"/>
    </row>
    <row r="1419" spans="8:8" x14ac:dyDescent="0.2">
      <c r="H1419" s="1"/>
    </row>
    <row r="1420" spans="8:8" x14ac:dyDescent="0.2">
      <c r="H1420" s="1"/>
    </row>
    <row r="1421" spans="8:8" x14ac:dyDescent="0.2">
      <c r="H1421" s="1"/>
    </row>
    <row r="1422" spans="8:8" x14ac:dyDescent="0.2">
      <c r="H1422" s="1"/>
    </row>
    <row r="1423" spans="8:8" x14ac:dyDescent="0.2">
      <c r="H1423" s="1"/>
    </row>
    <row r="1424" spans="8:8" x14ac:dyDescent="0.2">
      <c r="H1424" s="1"/>
    </row>
    <row r="1425" spans="8:8" x14ac:dyDescent="0.2">
      <c r="H1425" s="1"/>
    </row>
    <row r="1426" spans="8:8" x14ac:dyDescent="0.2">
      <c r="H1426" s="1"/>
    </row>
    <row r="1427" spans="8:8" x14ac:dyDescent="0.2">
      <c r="H1427" s="1"/>
    </row>
    <row r="1428" spans="8:8" x14ac:dyDescent="0.2">
      <c r="H1428" s="1"/>
    </row>
    <row r="1429" spans="8:8" x14ac:dyDescent="0.2">
      <c r="H1429" s="1"/>
    </row>
    <row r="1430" spans="8:8" x14ac:dyDescent="0.2">
      <c r="H1430" s="1"/>
    </row>
    <row r="1431" spans="8:8" x14ac:dyDescent="0.2">
      <c r="H1431" s="1"/>
    </row>
    <row r="1432" spans="8:8" x14ac:dyDescent="0.2">
      <c r="H1432" s="1"/>
    </row>
    <row r="1433" spans="8:8" x14ac:dyDescent="0.2">
      <c r="H1433" s="1"/>
    </row>
    <row r="1434" spans="8:8" x14ac:dyDescent="0.2">
      <c r="H1434" s="1"/>
    </row>
    <row r="1435" spans="8:8" x14ac:dyDescent="0.2">
      <c r="H1435" s="1"/>
    </row>
    <row r="1436" spans="8:8" x14ac:dyDescent="0.2">
      <c r="H1436" s="1"/>
    </row>
    <row r="1437" spans="8:8" x14ac:dyDescent="0.2">
      <c r="H1437" s="1"/>
    </row>
    <row r="1438" spans="8:8" x14ac:dyDescent="0.2">
      <c r="H1438" s="1"/>
    </row>
    <row r="1439" spans="8:8" x14ac:dyDescent="0.2">
      <c r="H1439" s="1"/>
    </row>
    <row r="1440" spans="8:8" x14ac:dyDescent="0.2">
      <c r="H1440" s="1"/>
    </row>
    <row r="1441" spans="8:8" x14ac:dyDescent="0.2">
      <c r="H1441" s="1"/>
    </row>
    <row r="1442" spans="8:8" x14ac:dyDescent="0.2">
      <c r="H1442" s="1"/>
    </row>
    <row r="1443" spans="8:8" x14ac:dyDescent="0.2">
      <c r="H1443" s="1"/>
    </row>
    <row r="1444" spans="8:8" x14ac:dyDescent="0.2">
      <c r="H1444" s="1"/>
    </row>
    <row r="1445" spans="8:8" x14ac:dyDescent="0.2">
      <c r="H1445" s="1"/>
    </row>
    <row r="1446" spans="8:8" x14ac:dyDescent="0.2">
      <c r="H1446" s="1"/>
    </row>
    <row r="1447" spans="8:8" x14ac:dyDescent="0.2">
      <c r="H1447" s="1"/>
    </row>
    <row r="1448" spans="8:8" x14ac:dyDescent="0.2">
      <c r="H1448" s="1"/>
    </row>
    <row r="1449" spans="8:8" x14ac:dyDescent="0.2">
      <c r="H1449" s="1"/>
    </row>
    <row r="1450" spans="8:8" x14ac:dyDescent="0.2">
      <c r="H1450" s="1"/>
    </row>
    <row r="1451" spans="8:8" x14ac:dyDescent="0.2">
      <c r="H1451" s="1"/>
    </row>
    <row r="1452" spans="8:8" x14ac:dyDescent="0.2">
      <c r="H1452" s="1"/>
    </row>
    <row r="1453" spans="8:8" x14ac:dyDescent="0.2">
      <c r="H1453" s="1"/>
    </row>
    <row r="1454" spans="8:8" x14ac:dyDescent="0.2">
      <c r="H1454" s="1"/>
    </row>
    <row r="1455" spans="8:8" x14ac:dyDescent="0.2">
      <c r="H1455" s="1"/>
    </row>
    <row r="1456" spans="8:8" x14ac:dyDescent="0.2">
      <c r="H1456" s="1"/>
    </row>
    <row r="1457" spans="8:8" x14ac:dyDescent="0.2">
      <c r="H1457" s="1"/>
    </row>
    <row r="1458" spans="8:8" x14ac:dyDescent="0.2">
      <c r="H1458" s="1"/>
    </row>
    <row r="1459" spans="8:8" x14ac:dyDescent="0.2">
      <c r="H1459" s="1"/>
    </row>
    <row r="1460" spans="8:8" x14ac:dyDescent="0.2">
      <c r="H1460" s="1"/>
    </row>
    <row r="1461" spans="8:8" x14ac:dyDescent="0.2">
      <c r="H1461" s="1"/>
    </row>
    <row r="1462" spans="8:8" x14ac:dyDescent="0.2">
      <c r="H1462" s="1"/>
    </row>
    <row r="1463" spans="8:8" x14ac:dyDescent="0.2">
      <c r="H1463" s="1"/>
    </row>
    <row r="1464" spans="8:8" x14ac:dyDescent="0.2">
      <c r="H1464" s="1"/>
    </row>
    <row r="1465" spans="8:8" x14ac:dyDescent="0.2">
      <c r="H1465" s="1"/>
    </row>
    <row r="1466" spans="8:8" x14ac:dyDescent="0.2">
      <c r="H1466" s="1"/>
    </row>
    <row r="1467" spans="8:8" x14ac:dyDescent="0.2">
      <c r="H1467" s="1"/>
    </row>
    <row r="1468" spans="8:8" x14ac:dyDescent="0.2">
      <c r="H1468" s="1"/>
    </row>
    <row r="1469" spans="8:8" x14ac:dyDescent="0.2">
      <c r="H1469" s="1"/>
    </row>
    <row r="1470" spans="8:8" x14ac:dyDescent="0.2">
      <c r="H1470" s="1"/>
    </row>
    <row r="1471" spans="8:8" x14ac:dyDescent="0.2">
      <c r="H1471" s="1"/>
    </row>
    <row r="1472" spans="8:8" x14ac:dyDescent="0.2">
      <c r="H1472" s="1"/>
    </row>
    <row r="1473" spans="8:8" x14ac:dyDescent="0.2">
      <c r="H1473" s="1"/>
    </row>
    <row r="1474" spans="8:8" x14ac:dyDescent="0.2">
      <c r="H1474" s="1"/>
    </row>
    <row r="1475" spans="8:8" x14ac:dyDescent="0.2">
      <c r="H1475" s="1"/>
    </row>
    <row r="1476" spans="8:8" x14ac:dyDescent="0.2">
      <c r="H1476" s="1"/>
    </row>
    <row r="1477" spans="8:8" x14ac:dyDescent="0.2">
      <c r="H1477" s="1"/>
    </row>
    <row r="1478" spans="8:8" x14ac:dyDescent="0.2">
      <c r="H1478" s="1"/>
    </row>
    <row r="1479" spans="8:8" x14ac:dyDescent="0.2">
      <c r="H1479" s="1"/>
    </row>
    <row r="1480" spans="8:8" x14ac:dyDescent="0.2">
      <c r="H1480" s="1"/>
    </row>
    <row r="1481" spans="8:8" x14ac:dyDescent="0.2">
      <c r="H1481" s="1"/>
    </row>
    <row r="1482" spans="8:8" x14ac:dyDescent="0.2">
      <c r="H1482" s="1"/>
    </row>
    <row r="1483" spans="8:8" x14ac:dyDescent="0.2">
      <c r="H1483" s="1"/>
    </row>
    <row r="1484" spans="8:8" x14ac:dyDescent="0.2">
      <c r="H1484" s="1"/>
    </row>
    <row r="1485" spans="8:8" x14ac:dyDescent="0.2">
      <c r="H1485" s="1"/>
    </row>
    <row r="1486" spans="8:8" x14ac:dyDescent="0.2">
      <c r="H1486" s="1"/>
    </row>
    <row r="1487" spans="8:8" x14ac:dyDescent="0.2">
      <c r="H1487" s="1"/>
    </row>
    <row r="1488" spans="8:8" x14ac:dyDescent="0.2">
      <c r="H1488" s="1"/>
    </row>
    <row r="1489" spans="8:8" x14ac:dyDescent="0.2">
      <c r="H1489" s="1"/>
    </row>
    <row r="1490" spans="8:8" x14ac:dyDescent="0.2">
      <c r="H1490" s="1"/>
    </row>
    <row r="1491" spans="8:8" x14ac:dyDescent="0.2">
      <c r="H1491" s="1"/>
    </row>
    <row r="1492" spans="8:8" x14ac:dyDescent="0.2">
      <c r="H1492" s="1"/>
    </row>
    <row r="1493" spans="8:8" x14ac:dyDescent="0.2">
      <c r="H1493" s="1"/>
    </row>
    <row r="1494" spans="8:8" x14ac:dyDescent="0.2">
      <c r="H1494" s="1"/>
    </row>
    <row r="1495" spans="8:8" x14ac:dyDescent="0.2">
      <c r="H1495" s="1"/>
    </row>
    <row r="1496" spans="8:8" x14ac:dyDescent="0.2">
      <c r="H1496" s="1"/>
    </row>
    <row r="1497" spans="8:8" x14ac:dyDescent="0.2">
      <c r="H1497" s="1"/>
    </row>
    <row r="1498" spans="8:8" x14ac:dyDescent="0.2">
      <c r="H1498" s="1"/>
    </row>
    <row r="1499" spans="8:8" x14ac:dyDescent="0.2">
      <c r="H1499" s="1"/>
    </row>
    <row r="1500" spans="8:8" x14ac:dyDescent="0.2">
      <c r="H1500" s="1"/>
    </row>
    <row r="1501" spans="8:8" x14ac:dyDescent="0.2">
      <c r="H1501" s="1"/>
    </row>
    <row r="1502" spans="8:8" x14ac:dyDescent="0.2">
      <c r="H1502" s="1"/>
    </row>
    <row r="1503" spans="8:8" x14ac:dyDescent="0.2">
      <c r="H1503" s="1"/>
    </row>
    <row r="1504" spans="8:8" x14ac:dyDescent="0.2">
      <c r="H1504" s="1"/>
    </row>
    <row r="1505" spans="8:8" x14ac:dyDescent="0.2">
      <c r="H1505" s="1"/>
    </row>
    <row r="1506" spans="8:8" x14ac:dyDescent="0.2">
      <c r="H1506" s="1"/>
    </row>
    <row r="1507" spans="8:8" x14ac:dyDescent="0.2">
      <c r="H1507" s="1"/>
    </row>
    <row r="1508" spans="8:8" x14ac:dyDescent="0.2">
      <c r="H1508" s="1"/>
    </row>
    <row r="1509" spans="8:8" x14ac:dyDescent="0.2">
      <c r="H1509" s="1"/>
    </row>
    <row r="1510" spans="8:8" x14ac:dyDescent="0.2">
      <c r="H1510" s="1"/>
    </row>
    <row r="1511" spans="8:8" x14ac:dyDescent="0.2">
      <c r="H1511" s="1"/>
    </row>
    <row r="1512" spans="8:8" x14ac:dyDescent="0.2">
      <c r="H1512" s="1"/>
    </row>
    <row r="1513" spans="8:8" x14ac:dyDescent="0.2">
      <c r="H1513" s="1"/>
    </row>
    <row r="1514" spans="8:8" x14ac:dyDescent="0.2">
      <c r="H1514" s="1"/>
    </row>
    <row r="1515" spans="8:8" x14ac:dyDescent="0.2">
      <c r="H1515" s="1"/>
    </row>
    <row r="1516" spans="8:8" x14ac:dyDescent="0.2">
      <c r="H1516" s="1"/>
    </row>
    <row r="1517" spans="8:8" x14ac:dyDescent="0.2">
      <c r="H1517" s="1"/>
    </row>
    <row r="1518" spans="8:8" x14ac:dyDescent="0.2">
      <c r="H1518" s="1"/>
    </row>
    <row r="1519" spans="8:8" x14ac:dyDescent="0.2">
      <c r="H1519" s="1"/>
    </row>
    <row r="1520" spans="8:8" x14ac:dyDescent="0.2">
      <c r="H1520" s="1"/>
    </row>
    <row r="1521" spans="8:8" x14ac:dyDescent="0.2">
      <c r="H1521" s="1"/>
    </row>
    <row r="1522" spans="8:8" x14ac:dyDescent="0.2">
      <c r="H1522" s="1"/>
    </row>
    <row r="1523" spans="8:8" x14ac:dyDescent="0.2">
      <c r="H1523" s="1"/>
    </row>
    <row r="1524" spans="8:8" x14ac:dyDescent="0.2">
      <c r="H1524" s="1"/>
    </row>
    <row r="1525" spans="8:8" x14ac:dyDescent="0.2">
      <c r="H1525" s="1"/>
    </row>
    <row r="1526" spans="8:8" x14ac:dyDescent="0.2">
      <c r="H1526" s="1"/>
    </row>
    <row r="1527" spans="8:8" x14ac:dyDescent="0.2">
      <c r="H1527" s="1"/>
    </row>
    <row r="1528" spans="8:8" x14ac:dyDescent="0.2">
      <c r="H1528" s="1"/>
    </row>
    <row r="1529" spans="8:8" x14ac:dyDescent="0.2">
      <c r="H1529" s="1"/>
    </row>
    <row r="1530" spans="8:8" x14ac:dyDescent="0.2">
      <c r="H1530" s="1"/>
    </row>
    <row r="1531" spans="8:8" x14ac:dyDescent="0.2">
      <c r="H1531" s="1"/>
    </row>
    <row r="1532" spans="8:8" x14ac:dyDescent="0.2">
      <c r="H1532" s="1"/>
    </row>
    <row r="1533" spans="8:8" x14ac:dyDescent="0.2">
      <c r="H1533" s="1"/>
    </row>
    <row r="1534" spans="8:8" x14ac:dyDescent="0.2">
      <c r="H1534" s="1"/>
    </row>
    <row r="1535" spans="8:8" x14ac:dyDescent="0.2">
      <c r="H1535" s="1"/>
    </row>
    <row r="1536" spans="8:8" x14ac:dyDescent="0.2">
      <c r="H1536" s="1"/>
    </row>
    <row r="1537" spans="8:8" x14ac:dyDescent="0.2">
      <c r="H1537" s="1"/>
    </row>
    <row r="1538" spans="8:8" x14ac:dyDescent="0.2">
      <c r="H1538" s="1"/>
    </row>
    <row r="1539" spans="8:8" x14ac:dyDescent="0.2">
      <c r="H1539" s="1"/>
    </row>
    <row r="1540" spans="8:8" x14ac:dyDescent="0.2">
      <c r="H1540" s="1"/>
    </row>
    <row r="1541" spans="8:8" x14ac:dyDescent="0.2">
      <c r="H1541" s="1"/>
    </row>
    <row r="1542" spans="8:8" x14ac:dyDescent="0.2">
      <c r="H1542" s="1"/>
    </row>
    <row r="1543" spans="8:8" x14ac:dyDescent="0.2">
      <c r="H1543" s="1"/>
    </row>
    <row r="1544" spans="8:8" x14ac:dyDescent="0.2">
      <c r="H1544" s="1"/>
    </row>
    <row r="1545" spans="8:8" x14ac:dyDescent="0.2">
      <c r="H1545" s="1"/>
    </row>
    <row r="1546" spans="8:8" x14ac:dyDescent="0.2">
      <c r="H1546" s="1"/>
    </row>
    <row r="1547" spans="8:8" x14ac:dyDescent="0.2">
      <c r="H1547" s="1"/>
    </row>
    <row r="1548" spans="8:8" x14ac:dyDescent="0.2">
      <c r="H1548" s="1"/>
    </row>
    <row r="1549" spans="8:8" x14ac:dyDescent="0.2">
      <c r="H1549" s="1"/>
    </row>
    <row r="1550" spans="8:8" x14ac:dyDescent="0.2">
      <c r="H1550" s="1"/>
    </row>
    <row r="1551" spans="8:8" x14ac:dyDescent="0.2">
      <c r="H1551" s="1"/>
    </row>
    <row r="1552" spans="8:8" x14ac:dyDescent="0.2">
      <c r="H1552" s="1"/>
    </row>
    <row r="1553" spans="8:8" x14ac:dyDescent="0.2">
      <c r="H1553" s="1"/>
    </row>
    <row r="1554" spans="8:8" x14ac:dyDescent="0.2">
      <c r="H1554" s="1"/>
    </row>
    <row r="1555" spans="8:8" x14ac:dyDescent="0.2">
      <c r="H1555" s="1"/>
    </row>
    <row r="1556" spans="8:8" x14ac:dyDescent="0.2">
      <c r="H1556" s="1"/>
    </row>
    <row r="1557" spans="8:8" x14ac:dyDescent="0.2">
      <c r="H1557" s="1"/>
    </row>
    <row r="1558" spans="8:8" x14ac:dyDescent="0.2">
      <c r="H1558" s="1"/>
    </row>
    <row r="1559" spans="8:8" x14ac:dyDescent="0.2">
      <c r="H1559" s="1"/>
    </row>
    <row r="1560" spans="8:8" x14ac:dyDescent="0.2">
      <c r="H1560" s="1"/>
    </row>
    <row r="1561" spans="8:8" x14ac:dyDescent="0.2">
      <c r="H1561" s="1"/>
    </row>
    <row r="1562" spans="8:8" x14ac:dyDescent="0.2">
      <c r="H1562" s="1"/>
    </row>
    <row r="1563" spans="8:8" x14ac:dyDescent="0.2">
      <c r="H1563" s="1"/>
    </row>
    <row r="1564" spans="8:8" x14ac:dyDescent="0.2">
      <c r="H1564" s="1"/>
    </row>
    <row r="1565" spans="8:8" x14ac:dyDescent="0.2">
      <c r="H1565" s="1"/>
    </row>
    <row r="1566" spans="8:8" x14ac:dyDescent="0.2">
      <c r="H1566" s="1"/>
    </row>
    <row r="1567" spans="8:8" x14ac:dyDescent="0.2">
      <c r="H1567" s="1"/>
    </row>
    <row r="1568" spans="8:8" x14ac:dyDescent="0.2">
      <c r="H1568" s="1"/>
    </row>
    <row r="1569" spans="8:8" x14ac:dyDescent="0.2">
      <c r="H1569" s="1"/>
    </row>
    <row r="1570" spans="8:8" x14ac:dyDescent="0.2">
      <c r="H1570" s="1"/>
    </row>
    <row r="1571" spans="8:8" x14ac:dyDescent="0.2">
      <c r="H1571" s="1"/>
    </row>
    <row r="1572" spans="8:8" x14ac:dyDescent="0.2">
      <c r="H1572" s="1"/>
    </row>
    <row r="1573" spans="8:8" x14ac:dyDescent="0.2">
      <c r="H1573" s="1"/>
    </row>
    <row r="1574" spans="8:8" x14ac:dyDescent="0.2">
      <c r="H1574" s="1"/>
    </row>
    <row r="1575" spans="8:8" x14ac:dyDescent="0.2">
      <c r="H1575" s="1"/>
    </row>
    <row r="1576" spans="8:8" x14ac:dyDescent="0.2">
      <c r="H1576" s="1"/>
    </row>
    <row r="1577" spans="8:8" x14ac:dyDescent="0.2">
      <c r="H1577" s="1"/>
    </row>
    <row r="1578" spans="8:8" x14ac:dyDescent="0.2">
      <c r="H1578" s="1"/>
    </row>
    <row r="1579" spans="8:8" x14ac:dyDescent="0.2">
      <c r="H1579" s="1"/>
    </row>
    <row r="1580" spans="8:8" x14ac:dyDescent="0.2">
      <c r="H1580" s="1"/>
    </row>
    <row r="1581" spans="8:8" x14ac:dyDescent="0.2">
      <c r="H1581" s="1"/>
    </row>
    <row r="1582" spans="8:8" x14ac:dyDescent="0.2">
      <c r="H1582" s="1"/>
    </row>
    <row r="1583" spans="8:8" x14ac:dyDescent="0.2">
      <c r="H1583" s="1"/>
    </row>
    <row r="1584" spans="8:8" x14ac:dyDescent="0.2">
      <c r="H1584" s="1"/>
    </row>
    <row r="1585" spans="8:8" x14ac:dyDescent="0.2">
      <c r="H1585" s="1"/>
    </row>
    <row r="1586" spans="8:8" x14ac:dyDescent="0.2">
      <c r="H1586" s="1"/>
    </row>
    <row r="1587" spans="8:8" x14ac:dyDescent="0.2">
      <c r="H1587" s="1"/>
    </row>
    <row r="1588" spans="8:8" x14ac:dyDescent="0.2">
      <c r="H1588" s="1"/>
    </row>
    <row r="1589" spans="8:8" x14ac:dyDescent="0.2">
      <c r="H1589" s="1"/>
    </row>
    <row r="1590" spans="8:8" x14ac:dyDescent="0.2">
      <c r="H1590" s="1"/>
    </row>
    <row r="1591" spans="8:8" x14ac:dyDescent="0.2">
      <c r="H1591" s="1"/>
    </row>
    <row r="1592" spans="8:8" x14ac:dyDescent="0.2">
      <c r="H1592" s="1"/>
    </row>
    <row r="1593" spans="8:8" x14ac:dyDescent="0.2">
      <c r="H1593" s="1"/>
    </row>
    <row r="1594" spans="8:8" x14ac:dyDescent="0.2">
      <c r="H1594" s="1"/>
    </row>
    <row r="1595" spans="8:8" x14ac:dyDescent="0.2">
      <c r="H1595" s="1"/>
    </row>
    <row r="1596" spans="8:8" x14ac:dyDescent="0.2">
      <c r="H1596" s="1"/>
    </row>
    <row r="1597" spans="8:8" x14ac:dyDescent="0.2">
      <c r="H1597" s="1"/>
    </row>
    <row r="1598" spans="8:8" x14ac:dyDescent="0.2">
      <c r="H1598" s="1"/>
    </row>
    <row r="1599" spans="8:8" x14ac:dyDescent="0.2">
      <c r="H1599" s="1"/>
    </row>
    <row r="1600" spans="8:8" x14ac:dyDescent="0.2">
      <c r="H1600" s="1"/>
    </row>
    <row r="1601" spans="8:8" x14ac:dyDescent="0.2">
      <c r="H1601" s="1"/>
    </row>
    <row r="1602" spans="8:8" x14ac:dyDescent="0.2">
      <c r="H1602" s="1"/>
    </row>
    <row r="1603" spans="8:8" x14ac:dyDescent="0.2">
      <c r="H1603" s="1"/>
    </row>
    <row r="1604" spans="8:8" x14ac:dyDescent="0.2">
      <c r="H1604" s="1"/>
    </row>
    <row r="1605" spans="8:8" x14ac:dyDescent="0.2">
      <c r="H1605" s="1"/>
    </row>
    <row r="1606" spans="8:8" x14ac:dyDescent="0.2">
      <c r="H1606" s="1"/>
    </row>
    <row r="1607" spans="8:8" x14ac:dyDescent="0.2">
      <c r="H1607" s="1"/>
    </row>
    <row r="1608" spans="8:8" x14ac:dyDescent="0.2">
      <c r="H1608" s="1"/>
    </row>
    <row r="1609" spans="8:8" x14ac:dyDescent="0.2">
      <c r="H1609" s="1"/>
    </row>
    <row r="1610" spans="8:8" x14ac:dyDescent="0.2">
      <c r="H1610" s="1"/>
    </row>
    <row r="1611" spans="8:8" x14ac:dyDescent="0.2">
      <c r="H1611" s="1"/>
    </row>
    <row r="1612" spans="8:8" x14ac:dyDescent="0.2">
      <c r="H1612" s="1"/>
    </row>
    <row r="1613" spans="8:8" x14ac:dyDescent="0.2">
      <c r="H1613" s="1"/>
    </row>
    <row r="1614" spans="8:8" x14ac:dyDescent="0.2">
      <c r="H1614" s="1"/>
    </row>
    <row r="1615" spans="8:8" x14ac:dyDescent="0.2">
      <c r="H1615" s="1"/>
    </row>
    <row r="1616" spans="8:8" x14ac:dyDescent="0.2">
      <c r="H1616" s="1"/>
    </row>
    <row r="1617" spans="8:8" x14ac:dyDescent="0.2">
      <c r="H1617" s="1"/>
    </row>
    <row r="1618" spans="8:8" x14ac:dyDescent="0.2">
      <c r="H1618" s="1"/>
    </row>
    <row r="1619" spans="8:8" x14ac:dyDescent="0.2">
      <c r="H1619" s="1"/>
    </row>
    <row r="1620" spans="8:8" x14ac:dyDescent="0.2">
      <c r="H1620" s="1"/>
    </row>
    <row r="1621" spans="8:8" x14ac:dyDescent="0.2">
      <c r="H1621" s="1"/>
    </row>
    <row r="1622" spans="8:8" x14ac:dyDescent="0.2">
      <c r="H1622" s="1"/>
    </row>
    <row r="1623" spans="8:8" x14ac:dyDescent="0.2">
      <c r="H1623" s="1"/>
    </row>
    <row r="1624" spans="8:8" x14ac:dyDescent="0.2">
      <c r="H1624" s="1"/>
    </row>
    <row r="1625" spans="8:8" x14ac:dyDescent="0.2">
      <c r="H1625" s="1"/>
    </row>
    <row r="1626" spans="8:8" x14ac:dyDescent="0.2">
      <c r="H1626" s="1"/>
    </row>
    <row r="1627" spans="8:8" x14ac:dyDescent="0.2">
      <c r="H1627" s="1"/>
    </row>
    <row r="1628" spans="8:8" x14ac:dyDescent="0.2">
      <c r="H1628" s="1"/>
    </row>
    <row r="1629" spans="8:8" x14ac:dyDescent="0.2">
      <c r="H1629" s="1"/>
    </row>
    <row r="1630" spans="8:8" x14ac:dyDescent="0.2">
      <c r="H1630" s="1"/>
    </row>
    <row r="1631" spans="8:8" x14ac:dyDescent="0.2">
      <c r="H1631" s="1"/>
    </row>
    <row r="1632" spans="8:8" x14ac:dyDescent="0.2">
      <c r="H1632" s="1"/>
    </row>
    <row r="1633" spans="8:8" x14ac:dyDescent="0.2">
      <c r="H1633" s="1"/>
    </row>
    <row r="1634" spans="8:8" x14ac:dyDescent="0.2">
      <c r="H1634" s="1"/>
    </row>
    <row r="1635" spans="8:8" x14ac:dyDescent="0.2">
      <c r="H1635" s="1"/>
    </row>
    <row r="1636" spans="8:8" x14ac:dyDescent="0.2">
      <c r="H1636" s="1"/>
    </row>
    <row r="1637" spans="8:8" x14ac:dyDescent="0.2">
      <c r="H1637" s="1"/>
    </row>
    <row r="1638" spans="8:8" x14ac:dyDescent="0.2">
      <c r="H1638" s="1"/>
    </row>
    <row r="1639" spans="8:8" x14ac:dyDescent="0.2">
      <c r="H1639" s="1"/>
    </row>
    <row r="1640" spans="8:8" x14ac:dyDescent="0.2">
      <c r="H1640" s="1"/>
    </row>
    <row r="1641" spans="8:8" x14ac:dyDescent="0.2">
      <c r="H1641" s="1"/>
    </row>
    <row r="1642" spans="8:8" x14ac:dyDescent="0.2">
      <c r="H1642" s="1"/>
    </row>
    <row r="1643" spans="8:8" x14ac:dyDescent="0.2">
      <c r="H1643" s="1"/>
    </row>
    <row r="1644" spans="8:8" x14ac:dyDescent="0.2">
      <c r="H1644" s="1"/>
    </row>
    <row r="1645" spans="8:8" x14ac:dyDescent="0.2">
      <c r="H1645" s="1"/>
    </row>
    <row r="1646" spans="8:8" x14ac:dyDescent="0.2">
      <c r="H1646" s="1"/>
    </row>
    <row r="1647" spans="8:8" x14ac:dyDescent="0.2">
      <c r="H1647" s="1"/>
    </row>
    <row r="1648" spans="8:8" x14ac:dyDescent="0.2">
      <c r="H1648" s="1"/>
    </row>
    <row r="1649" spans="8:8" x14ac:dyDescent="0.2">
      <c r="H1649" s="1"/>
    </row>
    <row r="1650" spans="8:8" x14ac:dyDescent="0.2">
      <c r="H1650" s="1"/>
    </row>
    <row r="1651" spans="8:8" x14ac:dyDescent="0.2">
      <c r="H1651" s="1"/>
    </row>
    <row r="1652" spans="8:8" x14ac:dyDescent="0.2">
      <c r="H1652" s="1"/>
    </row>
    <row r="1653" spans="8:8" x14ac:dyDescent="0.2">
      <c r="H1653" s="1"/>
    </row>
    <row r="1654" spans="8:8" x14ac:dyDescent="0.2">
      <c r="H1654" s="1"/>
    </row>
    <row r="1655" spans="8:8" x14ac:dyDescent="0.2">
      <c r="H1655" s="1"/>
    </row>
    <row r="1656" spans="8:8" x14ac:dyDescent="0.2">
      <c r="H1656" s="1"/>
    </row>
    <row r="1657" spans="8:8" x14ac:dyDescent="0.2">
      <c r="H1657" s="1"/>
    </row>
    <row r="1658" spans="8:8" x14ac:dyDescent="0.2">
      <c r="H1658" s="1"/>
    </row>
    <row r="1659" spans="8:8" x14ac:dyDescent="0.2">
      <c r="H1659" s="1"/>
    </row>
    <row r="1660" spans="8:8" x14ac:dyDescent="0.2">
      <c r="H1660" s="1"/>
    </row>
    <row r="1661" spans="8:8" x14ac:dyDescent="0.2">
      <c r="H1661" s="1"/>
    </row>
    <row r="1662" spans="8:8" x14ac:dyDescent="0.2">
      <c r="H1662" s="1"/>
    </row>
    <row r="1663" spans="8:8" x14ac:dyDescent="0.2">
      <c r="H1663" s="1"/>
    </row>
    <row r="1664" spans="8:8" x14ac:dyDescent="0.2">
      <c r="H1664" s="1"/>
    </row>
    <row r="1665" spans="8:8" x14ac:dyDescent="0.2">
      <c r="H1665" s="1"/>
    </row>
    <row r="1666" spans="8:8" x14ac:dyDescent="0.2">
      <c r="H1666" s="1"/>
    </row>
    <row r="1667" spans="8:8" x14ac:dyDescent="0.2">
      <c r="H1667" s="1"/>
    </row>
    <row r="1668" spans="8:8" x14ac:dyDescent="0.2">
      <c r="H1668" s="1"/>
    </row>
    <row r="1669" spans="8:8" x14ac:dyDescent="0.2">
      <c r="H1669" s="1"/>
    </row>
    <row r="1670" spans="8:8" x14ac:dyDescent="0.2">
      <c r="H1670" s="1"/>
    </row>
    <row r="1671" spans="8:8" x14ac:dyDescent="0.2">
      <c r="H1671" s="1"/>
    </row>
    <row r="1672" spans="8:8" x14ac:dyDescent="0.2">
      <c r="H1672" s="1"/>
    </row>
    <row r="1673" spans="8:8" x14ac:dyDescent="0.2">
      <c r="H1673" s="1"/>
    </row>
    <row r="1674" spans="8:8" x14ac:dyDescent="0.2">
      <c r="H1674" s="1"/>
    </row>
    <row r="1675" spans="8:8" x14ac:dyDescent="0.2">
      <c r="H1675" s="1"/>
    </row>
    <row r="1676" spans="8:8" x14ac:dyDescent="0.2">
      <c r="H1676" s="1"/>
    </row>
    <row r="1677" spans="8:8" x14ac:dyDescent="0.2">
      <c r="H1677" s="1"/>
    </row>
    <row r="1678" spans="8:8" x14ac:dyDescent="0.2">
      <c r="H1678" s="1"/>
    </row>
    <row r="1679" spans="8:8" x14ac:dyDescent="0.2">
      <c r="H1679" s="1"/>
    </row>
    <row r="1680" spans="8:8" x14ac:dyDescent="0.2">
      <c r="H1680" s="1"/>
    </row>
    <row r="1681" spans="8:8" x14ac:dyDescent="0.2">
      <c r="H1681" s="1"/>
    </row>
    <row r="1682" spans="8:8" x14ac:dyDescent="0.2">
      <c r="H1682" s="1"/>
    </row>
    <row r="1683" spans="8:8" x14ac:dyDescent="0.2">
      <c r="H1683" s="1"/>
    </row>
    <row r="1684" spans="8:8" x14ac:dyDescent="0.2">
      <c r="H1684" s="1"/>
    </row>
    <row r="1685" spans="8:8" x14ac:dyDescent="0.2">
      <c r="H1685" s="1"/>
    </row>
    <row r="1686" spans="8:8" x14ac:dyDescent="0.2">
      <c r="H1686" s="1"/>
    </row>
    <row r="1687" spans="8:8" x14ac:dyDescent="0.2">
      <c r="H1687" s="1"/>
    </row>
    <row r="1688" spans="8:8" x14ac:dyDescent="0.2">
      <c r="H1688" s="1"/>
    </row>
    <row r="1689" spans="8:8" x14ac:dyDescent="0.2">
      <c r="H1689" s="1"/>
    </row>
    <row r="1690" spans="8:8" x14ac:dyDescent="0.2">
      <c r="H1690" s="1"/>
    </row>
    <row r="1691" spans="8:8" x14ac:dyDescent="0.2">
      <c r="H1691" s="1"/>
    </row>
    <row r="1692" spans="8:8" x14ac:dyDescent="0.2">
      <c r="H1692" s="1"/>
    </row>
    <row r="1693" spans="8:8" x14ac:dyDescent="0.2">
      <c r="H1693" s="1"/>
    </row>
    <row r="1694" spans="8:8" x14ac:dyDescent="0.2">
      <c r="H1694" s="1"/>
    </row>
    <row r="1695" spans="8:8" x14ac:dyDescent="0.2">
      <c r="H1695" s="1"/>
    </row>
    <row r="1696" spans="8:8" x14ac:dyDescent="0.2">
      <c r="H1696" s="1"/>
    </row>
    <row r="1697" spans="8:8" x14ac:dyDescent="0.2">
      <c r="H1697" s="1"/>
    </row>
    <row r="1698" spans="8:8" x14ac:dyDescent="0.2">
      <c r="H1698" s="1"/>
    </row>
    <row r="1699" spans="8:8" x14ac:dyDescent="0.2">
      <c r="H1699" s="1"/>
    </row>
    <row r="1700" spans="8:8" x14ac:dyDescent="0.2">
      <c r="H1700" s="1"/>
    </row>
    <row r="1701" spans="8:8" x14ac:dyDescent="0.2">
      <c r="H1701" s="1"/>
    </row>
    <row r="1702" spans="8:8" x14ac:dyDescent="0.2">
      <c r="H1702" s="1"/>
    </row>
    <row r="1703" spans="8:8" x14ac:dyDescent="0.2">
      <c r="H1703" s="1"/>
    </row>
    <row r="1704" spans="8:8" x14ac:dyDescent="0.2">
      <c r="H1704" s="1"/>
    </row>
    <row r="1705" spans="8:8" x14ac:dyDescent="0.2">
      <c r="H1705" s="1"/>
    </row>
    <row r="1706" spans="8:8" x14ac:dyDescent="0.2">
      <c r="H1706" s="1"/>
    </row>
    <row r="1707" spans="8:8" x14ac:dyDescent="0.2">
      <c r="H1707" s="1"/>
    </row>
    <row r="1708" spans="8:8" x14ac:dyDescent="0.2">
      <c r="H1708" s="1"/>
    </row>
    <row r="1709" spans="8:8" x14ac:dyDescent="0.2">
      <c r="H1709" s="1"/>
    </row>
    <row r="1710" spans="8:8" x14ac:dyDescent="0.2">
      <c r="H1710" s="1"/>
    </row>
    <row r="1711" spans="8:8" x14ac:dyDescent="0.2">
      <c r="H1711" s="1"/>
    </row>
    <row r="1712" spans="8:8" x14ac:dyDescent="0.2">
      <c r="H1712" s="1"/>
    </row>
    <row r="1713" spans="8:8" x14ac:dyDescent="0.2">
      <c r="H1713" s="1"/>
    </row>
    <row r="1714" spans="8:8" x14ac:dyDescent="0.2">
      <c r="H1714" s="1"/>
    </row>
    <row r="1715" spans="8:8" x14ac:dyDescent="0.2">
      <c r="H1715" s="1"/>
    </row>
    <row r="1716" spans="8:8" x14ac:dyDescent="0.2">
      <c r="H1716" s="1"/>
    </row>
    <row r="1717" spans="8:8" x14ac:dyDescent="0.2">
      <c r="H1717" s="1"/>
    </row>
    <row r="1718" spans="8:8" x14ac:dyDescent="0.2">
      <c r="H1718" s="1"/>
    </row>
    <row r="1719" spans="8:8" x14ac:dyDescent="0.2">
      <c r="H1719" s="1"/>
    </row>
    <row r="1720" spans="8:8" x14ac:dyDescent="0.2">
      <c r="H1720" s="1"/>
    </row>
    <row r="1721" spans="8:8" x14ac:dyDescent="0.2">
      <c r="H1721" s="1"/>
    </row>
    <row r="1722" spans="8:8" x14ac:dyDescent="0.2">
      <c r="H1722" s="1"/>
    </row>
    <row r="1723" spans="8:8" x14ac:dyDescent="0.2">
      <c r="H1723" s="1"/>
    </row>
    <row r="1724" spans="8:8" x14ac:dyDescent="0.2">
      <c r="H1724" s="1"/>
    </row>
    <row r="1725" spans="8:8" x14ac:dyDescent="0.2">
      <c r="H1725" s="1"/>
    </row>
    <row r="1726" spans="8:8" x14ac:dyDescent="0.2">
      <c r="H1726" s="1"/>
    </row>
    <row r="1727" spans="8:8" x14ac:dyDescent="0.2">
      <c r="H1727" s="1"/>
    </row>
    <row r="1728" spans="8:8" x14ac:dyDescent="0.2">
      <c r="H1728" s="1"/>
    </row>
    <row r="1729" spans="8:8" x14ac:dyDescent="0.2">
      <c r="H1729" s="1"/>
    </row>
    <row r="1730" spans="8:8" x14ac:dyDescent="0.2">
      <c r="H1730" s="1"/>
    </row>
    <row r="1731" spans="8:8" x14ac:dyDescent="0.2">
      <c r="H1731" s="1"/>
    </row>
    <row r="1732" spans="8:8" x14ac:dyDescent="0.2">
      <c r="H1732" s="1"/>
    </row>
    <row r="1733" spans="8:8" x14ac:dyDescent="0.2">
      <c r="H1733" s="1"/>
    </row>
    <row r="1734" spans="8:8" x14ac:dyDescent="0.2">
      <c r="H1734" s="1"/>
    </row>
    <row r="1735" spans="8:8" x14ac:dyDescent="0.2">
      <c r="H1735" s="1"/>
    </row>
    <row r="1736" spans="8:8" x14ac:dyDescent="0.2">
      <c r="H1736" s="1"/>
    </row>
    <row r="1737" spans="8:8" x14ac:dyDescent="0.2">
      <c r="H1737" s="1"/>
    </row>
    <row r="1738" spans="8:8" x14ac:dyDescent="0.2">
      <c r="H1738" s="1"/>
    </row>
    <row r="1739" spans="8:8" x14ac:dyDescent="0.2">
      <c r="H1739" s="1"/>
    </row>
    <row r="1740" spans="8:8" x14ac:dyDescent="0.2">
      <c r="H1740" s="1"/>
    </row>
    <row r="1741" spans="8:8" x14ac:dyDescent="0.2">
      <c r="H1741" s="1"/>
    </row>
    <row r="1742" spans="8:8" x14ac:dyDescent="0.2">
      <c r="H1742" s="1"/>
    </row>
    <row r="1743" spans="8:8" x14ac:dyDescent="0.2">
      <c r="H1743" s="1"/>
    </row>
    <row r="1744" spans="8:8" x14ac:dyDescent="0.2">
      <c r="H1744" s="1"/>
    </row>
    <row r="1745" spans="8:8" x14ac:dyDescent="0.2">
      <c r="H1745" s="1"/>
    </row>
    <row r="1746" spans="8:8" x14ac:dyDescent="0.2">
      <c r="H1746" s="1"/>
    </row>
    <row r="1747" spans="8:8" x14ac:dyDescent="0.2">
      <c r="H1747" s="1"/>
    </row>
    <row r="1748" spans="8:8" x14ac:dyDescent="0.2">
      <c r="H1748" s="1"/>
    </row>
    <row r="1749" spans="8:8" x14ac:dyDescent="0.2">
      <c r="H1749" s="1"/>
    </row>
    <row r="1750" spans="8:8" x14ac:dyDescent="0.2">
      <c r="H1750" s="1"/>
    </row>
    <row r="1751" spans="8:8" x14ac:dyDescent="0.2">
      <c r="H1751" s="1"/>
    </row>
    <row r="1752" spans="8:8" x14ac:dyDescent="0.2">
      <c r="H1752" s="1"/>
    </row>
    <row r="1753" spans="8:8" x14ac:dyDescent="0.2">
      <c r="H1753" s="1"/>
    </row>
    <row r="1754" spans="8:8" x14ac:dyDescent="0.2">
      <c r="H1754" s="1"/>
    </row>
    <row r="1755" spans="8:8" x14ac:dyDescent="0.2">
      <c r="H1755" s="1"/>
    </row>
    <row r="1756" spans="8:8" x14ac:dyDescent="0.2">
      <c r="H1756" s="1"/>
    </row>
    <row r="1757" spans="8:8" x14ac:dyDescent="0.2">
      <c r="H1757" s="1"/>
    </row>
    <row r="1758" spans="8:8" x14ac:dyDescent="0.2">
      <c r="H1758" s="1"/>
    </row>
    <row r="1759" spans="8:8" x14ac:dyDescent="0.2">
      <c r="H1759" s="1"/>
    </row>
    <row r="1760" spans="8:8" x14ac:dyDescent="0.2">
      <c r="H1760" s="1"/>
    </row>
    <row r="1761" spans="8:8" x14ac:dyDescent="0.2">
      <c r="H1761" s="1"/>
    </row>
    <row r="1762" spans="8:8" x14ac:dyDescent="0.2">
      <c r="H1762" s="1"/>
    </row>
    <row r="1763" spans="8:8" x14ac:dyDescent="0.2">
      <c r="H1763" s="1"/>
    </row>
    <row r="1764" spans="8:8" x14ac:dyDescent="0.2">
      <c r="H1764" s="1"/>
    </row>
    <row r="1765" spans="8:8" x14ac:dyDescent="0.2">
      <c r="H1765" s="1"/>
    </row>
    <row r="1766" spans="8:8" x14ac:dyDescent="0.2">
      <c r="H1766" s="1"/>
    </row>
    <row r="1767" spans="8:8" x14ac:dyDescent="0.2">
      <c r="H1767" s="1"/>
    </row>
    <row r="1768" spans="8:8" x14ac:dyDescent="0.2">
      <c r="H1768" s="1"/>
    </row>
    <row r="1769" spans="8:8" x14ac:dyDescent="0.2">
      <c r="H1769" s="1"/>
    </row>
    <row r="1770" spans="8:8" x14ac:dyDescent="0.2">
      <c r="H1770" s="1"/>
    </row>
  </sheetData>
  <conditionalFormatting sqref="H6">
    <cfRule type="expression" dxfId="4" priority="3">
      <formula>OR($J6&lt;&gt;"")</formula>
    </cfRule>
  </conditionalFormatting>
  <conditionalFormatting sqref="A6:J6000">
    <cfRule type="expression" dxfId="2" priority="2">
      <formula>OR($A6&lt;&gt;"")</formula>
    </cfRule>
  </conditionalFormatting>
  <conditionalFormatting sqref="J6:J6000">
    <cfRule type="expression" dxfId="3" priority="1">
      <formula>OR($J6&lt;&gt;"")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range1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Costa da Vitoria</dc:creator>
  <cp:lastModifiedBy>Roberto Felix de Almeida Junior</cp:lastModifiedBy>
  <dcterms:created xsi:type="dcterms:W3CDTF">2018-07-30T12:06:20Z</dcterms:created>
  <dcterms:modified xsi:type="dcterms:W3CDTF">2021-07-24T14:24:47Z</dcterms:modified>
</cp:coreProperties>
</file>